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80" firstSheet="3" activeTab="8"/>
  </bookViews>
  <sheets>
    <sheet name="Wybrane dane finansowe" sheetId="1" r:id="rId1"/>
    <sheet name="zest. lokat tab. główna(tys.)" sheetId="2" r:id="rId2"/>
    <sheet name="tabela uzup. udziały(tys.)" sheetId="3" r:id="rId3"/>
    <sheet name="zagr" sheetId="4" r:id="rId4"/>
    <sheet name="tabela uzup. depozyty (tys)" sheetId="5" r:id="rId5"/>
    <sheet name="bilans(tys.)" sheetId="6" r:id="rId6"/>
    <sheet name="rachunek(tys.)" sheetId="7" r:id="rId7"/>
    <sheet name="zest. zmian w aktywach(tys.)" sheetId="8" r:id="rId8"/>
    <sheet name="rach. przep. pien(tys.)" sheetId="9" r:id="rId9"/>
  </sheets>
  <externalReferences>
    <externalReference r:id="rId12"/>
    <externalReference r:id="rId13"/>
    <externalReference r:id="rId14"/>
  </externalReferences>
  <definedNames>
    <definedName name="A">'[2]Trialb w tys.PLN'!$H$52</definedName>
    <definedName name="ACCT_DESC">#REF!</definedName>
    <definedName name="END_BAL">#REF!</definedName>
    <definedName name="koszty">'[3]Trialb w tys.PLN'!$H$187</definedName>
    <definedName name="niezreal">'[3]Trialb w tys.PLN'!$H$153</definedName>
    <definedName name="OAIRPT.DBF">#REF!</definedName>
    <definedName name="_xlnm.Print_Area" localSheetId="5">'bilans(tys.)'!$A$1:$D$44</definedName>
    <definedName name="_xlnm.Print_Area" localSheetId="8">'rach. przep. pien(tys.)'!$A$3:$E$48</definedName>
    <definedName name="_xlnm.Print_Area" localSheetId="6">'rachunek(tys.)'!$A$3:$E$41</definedName>
    <definedName name="_xlnm.Print_Area" localSheetId="4">'tabela uzup. depozyty (tys)'!$A$1:$J$10</definedName>
    <definedName name="_xlnm.Print_Area" localSheetId="2">'tabela uzup. udziały(tys.)'!$A$1:$H$17</definedName>
    <definedName name="_xlnm.Print_Area" localSheetId="0">'Wybrane dane finansowe'!$A$1:$E$22</definedName>
    <definedName name="_xlnm.Print_Area" localSheetId="3">'zagr'!$B$1:$I$10</definedName>
    <definedName name="_xlnm.Print_Area" localSheetId="1">'zest. lokat tab. główna(tys.)'!$A$1:$H$30</definedName>
    <definedName name="_xlnm.Print_Area" localSheetId="7">'zest. zmian w aktywach(tys.)'!$A$1:$D$51</definedName>
    <definedName name="przychody">'[3]Trialb w tys.PLN'!$H$167</definedName>
    <definedName name="TRIALB">#REF!</definedName>
    <definedName name="TYS">'[2]Trialb w tys.PLN'!$I$1</definedName>
    <definedName name="tysiąc" localSheetId="4">#REF!</definedName>
    <definedName name="tysiąc">#REF!</definedName>
    <definedName name="WAB">'[1]Bilans w tys.PLN-raport9'!$C$6</definedName>
    <definedName name="wab_pln">'[3]Trialb w tys.PLN'!$H$2</definedName>
    <definedName name="zob">'[3]Trialb w tys.PLN'!$H$62</definedName>
    <definedName name="zreal">'[3]Trialb w tys.PLN'!$H$143</definedName>
  </definedNames>
  <calcPr fullCalcOnLoad="1" fullPrecision="0"/>
</workbook>
</file>

<file path=xl/sharedStrings.xml><?xml version="1.0" encoding="utf-8"?>
<sst xmlns="http://schemas.openxmlformats.org/spreadsheetml/2006/main" count="435" uniqueCount="285">
  <si>
    <t>Składniki lokat</t>
  </si>
  <si>
    <t>Procentowy udział 
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</si>
  <si>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</si>
  <si>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</si>
  <si>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</si>
  <si>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</si>
  <si>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</si>
  <si>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</si>
  <si>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</si>
  <si>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</si>
  <si>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</si>
  <si>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</si>
  <si>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Wierzytelności</t>
  </si>
  <si>
    <t>Weksle</t>
  </si>
  <si>
    <t>Depozyty</t>
  </si>
  <si>
    <t>Inne</t>
  </si>
  <si>
    <t>Rodzaj rynku</t>
  </si>
  <si>
    <t>Liczba</t>
  </si>
  <si>
    <t>Polska</t>
  </si>
  <si>
    <t>I.</t>
  </si>
  <si>
    <t>Aktywa</t>
  </si>
  <si>
    <t>Środki pieniężne i ich ekwiwalenty</t>
  </si>
  <si>
    <t>Należności</t>
  </si>
  <si>
    <t>Pozostałe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</si>
  <si>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</si>
  <si>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</si>
  <si>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</si>
  <si>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</si>
  <si>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</si>
  <si>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</si>
  <si>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</si>
  <si>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Z tytułu wyemitowanych obligacji</t>
  </si>
  <si>
    <t>III.</t>
  </si>
  <si>
    <t>IV.</t>
  </si>
  <si>
    <t>Kapitał funduszu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</si>
  <si>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</si>
  <si>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</si>
  <si>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</si>
  <si>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</si>
  <si>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</si>
  <si>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VI.</t>
  </si>
  <si>
    <t>Wzrost (spadek) wartości lokat w odniesieniu do ceny nabycia</t>
  </si>
  <si>
    <t>VII.</t>
  </si>
  <si>
    <t>Przychody z lokat</t>
  </si>
  <si>
    <t>Dywidendy i inne udziały w zyskach</t>
  </si>
  <si>
    <t>Przychody odsetkowe</t>
  </si>
  <si>
    <t>Dodatnie saldo różnic kursowych</t>
  </si>
  <si>
    <t>Koszty funduszu</t>
  </si>
  <si>
    <t>Opłaty dla depozytariusza</t>
  </si>
  <si>
    <t>Opłaty związane z prowadzeniem rejestru aktywów funduszu</t>
  </si>
  <si>
    <t>Opłaty za zezwolenia oraz rejestracyjne</t>
  </si>
  <si>
    <t>Usługi w zakresie rachunkowości</t>
  </si>
  <si>
    <t>Usługi w zakresie zarządzania aktywami funduszu</t>
  </si>
  <si>
    <t>Koszty odsetkowe</t>
  </si>
  <si>
    <t>Ujemne saldo różnic kursowych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</si>
  <si>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</si>
  <si>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</si>
  <si>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</si>
  <si>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</si>
  <si>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Waluta</t>
  </si>
  <si>
    <t>PLN</t>
  </si>
  <si>
    <t>EURO</t>
  </si>
  <si>
    <t>Nie dotyczy</t>
  </si>
  <si>
    <t>DEPOZYTY</t>
  </si>
  <si>
    <t>Warunki oprocentowania</t>
  </si>
  <si>
    <t>V</t>
  </si>
  <si>
    <t>Nazwa banku</t>
  </si>
  <si>
    <t>Kraj 
siedziby 
banku</t>
  </si>
  <si>
    <t>Wartość według 
ceny nabycia 
w danej walucie</t>
  </si>
  <si>
    <t>Wartość według wyceny 
na dzień bilansowy 
w danej walucie</t>
  </si>
  <si>
    <t>Razem depozyty</t>
  </si>
  <si>
    <t>Lp</t>
  </si>
  <si>
    <t>Opis</t>
  </si>
  <si>
    <t>Aktywa netto (I-II)</t>
  </si>
  <si>
    <t>Zakumulowany, nierozdysponowany zrealizowany zysk/strata  ze zbycia lokat</t>
  </si>
  <si>
    <t>Kapitał funduszu i zakumulowany wynik z operacji (IV+V+/-VI)</t>
  </si>
  <si>
    <t>Przychody związane z posiadaniem nieruchomości</t>
  </si>
  <si>
    <t>II</t>
  </si>
  <si>
    <t>Wynagrodzenie dla Towarzystwa</t>
  </si>
  <si>
    <t>Wynagrodzenie dla podmiotów prowadzących dystrybucję</t>
  </si>
  <si>
    <t>Usługi prawne</t>
  </si>
  <si>
    <t>Usługi wydawnicze w tym poligraficzne</t>
  </si>
  <si>
    <t>Koszty związane z posiadaniem nieruchomości</t>
  </si>
  <si>
    <t>III</t>
  </si>
  <si>
    <t>Koszty pokrywane przez Towarzystwo</t>
  </si>
  <si>
    <t>IV</t>
  </si>
  <si>
    <t>Koszty funduszu netto (II-III)</t>
  </si>
  <si>
    <t>Przychody z lokat netto (I-IV)</t>
  </si>
  <si>
    <t>VI</t>
  </si>
  <si>
    <t>VII</t>
  </si>
  <si>
    <t>Wynik z operacji (V+/-VI)</t>
  </si>
  <si>
    <t xml:space="preserve">Wartość według ceny nabycia </t>
  </si>
  <si>
    <t xml:space="preserve">Wartość według wyceny na dzień bilansowy </t>
  </si>
  <si>
    <t>Procentowy udział w aktywach ogółem</t>
  </si>
  <si>
    <t>Udziały w spółkach z ograniczoną odpowiedzialnością</t>
  </si>
  <si>
    <t>Tytuły uczestnictwa emitowane przez instytucje wspólnego inwestowania majace siedzibę za granicą</t>
  </si>
  <si>
    <t>Waluty</t>
  </si>
  <si>
    <t>Statki morskie</t>
  </si>
  <si>
    <t>Wartość według wyceny na dzień bilansowy</t>
  </si>
  <si>
    <t>Nazwa rynku</t>
  </si>
  <si>
    <t>Kraj siedziba emitenta</t>
  </si>
  <si>
    <t>Wartość według ceny nabycia</t>
  </si>
  <si>
    <t>Razem</t>
  </si>
  <si>
    <t>Zmiana wartości aktywów netto</t>
  </si>
  <si>
    <t>1.</t>
  </si>
  <si>
    <t>2.</t>
  </si>
  <si>
    <t>Wynik z operacji za okres sprawozdawczy (razem), w tym:</t>
  </si>
  <si>
    <t>a) przychody z lokat netto</t>
  </si>
  <si>
    <t>b) zrealizowany zysk (strata) ze zbycia lokat</t>
  </si>
  <si>
    <t>c) Wzrost (spadek) niezrealizowanego zysku (straty) z wyceny lokat</t>
  </si>
  <si>
    <t>3.</t>
  </si>
  <si>
    <t>Zmiana w aktywach netto z tytułu wyniku z operacji</t>
  </si>
  <si>
    <t>4.</t>
  </si>
  <si>
    <t>Dystrybucja dochodów (przychodów) funduszu (razem):</t>
  </si>
  <si>
    <t>a) z przychodów z lokat netto</t>
  </si>
  <si>
    <t>b) ze zrealizowanego zysku ze zbycia lokat</t>
  </si>
  <si>
    <t>c) z przychodów ze zbycia lokat</t>
  </si>
  <si>
    <t>5.</t>
  </si>
  <si>
    <t>Zmiany w kapitale w okresie sprawozdawczym (razem), w tym:</t>
  </si>
  <si>
    <t>6.</t>
  </si>
  <si>
    <t>7.</t>
  </si>
  <si>
    <t>Wartość aktywów netto na koniec okresu sprawozdawczego</t>
  </si>
  <si>
    <t>8.</t>
  </si>
  <si>
    <t>Średnia wartość aktywów netto w okresie sprawozdawczym</t>
  </si>
  <si>
    <t>c) saldo zmian</t>
  </si>
  <si>
    <t>Rozwodniona wartość aktywów netto na certyfikat inwestycyjny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</si>
  <si>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</si>
  <si>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</si>
  <si>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</si>
  <si>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związanych z prowadzeniem rejestru aktywów funduszu</t>
  </si>
  <si>
    <t>Procentowy udział opłat za usługi w zakresie rachunkowości</t>
  </si>
  <si>
    <t>Procentowy udział opłat za usługi w zakresie zarządzania aktywami funduszu</t>
  </si>
  <si>
    <t>A.</t>
  </si>
  <si>
    <t>Przepływy środków pieniężnych z działalności operacyjnej (I-II)</t>
  </si>
  <si>
    <t>Wpływy</t>
  </si>
  <si>
    <t>Z tytułu posiadanych lokat</t>
  </si>
  <si>
    <t>Z tytułu zbycia składników lokat</t>
  </si>
  <si>
    <t>Wydatki</t>
  </si>
  <si>
    <t>Z tytułu nabycia składników lokat</t>
  </si>
  <si>
    <t>Z tytułu wypłaconego wynagrodzenia dla towarzystwa</t>
  </si>
  <si>
    <t>Z tytułu wypłaconego wynagrodzenia dla podmiotów prowadzących dystrybucję</t>
  </si>
  <si>
    <t>Z tytułu opłat dla depozytariusza</t>
  </si>
  <si>
    <t>Z tytułu opłat związanych z prowadzeniem rejestru aktywów funduszu</t>
  </si>
  <si>
    <t>Z tytułu opłat za zezwolenie oraz opłat rejestracyjnych</t>
  </si>
  <si>
    <t>Z tytułu usług w zakresie rachunkowości</t>
  </si>
  <si>
    <t>9.</t>
  </si>
  <si>
    <t>Z tytułu usług w zakresie zarządzania aktywami funduszu</t>
  </si>
  <si>
    <t>10.</t>
  </si>
  <si>
    <t>Z tytułu usług prawnych</t>
  </si>
  <si>
    <t>11.</t>
  </si>
  <si>
    <t>Z tytułu posiadania nieruchomości</t>
  </si>
  <si>
    <t>12.</t>
  </si>
  <si>
    <t>B.</t>
  </si>
  <si>
    <t>Przepływy środków pieniężnych z działalności finansowej (I-II)</t>
  </si>
  <si>
    <t>Z tytułu zaciągniętych kredytów</t>
  </si>
  <si>
    <t>Z tytułu zaciągniętych pożyczek</t>
  </si>
  <si>
    <t>Odsetki</t>
  </si>
  <si>
    <t>Z tytułu spłat zaciągniętych kredytów</t>
  </si>
  <si>
    <t>Z tytułu spłat zaciągniętych pożyczek</t>
  </si>
  <si>
    <t>Z tytułu wypłaty przychodów</t>
  </si>
  <si>
    <t>Z tytułu udzielonych pożyczek</t>
  </si>
  <si>
    <t>C.</t>
  </si>
  <si>
    <t>Skutki zmian kursów wymiany środków pieniężnych i ekwiwalentów środków pieniężnych</t>
  </si>
  <si>
    <t>D.</t>
  </si>
  <si>
    <t>E.</t>
  </si>
  <si>
    <t>Środki pieniężne i ekwiwalenty środków pieniężnych na początek okresu sprawozdawczego</t>
  </si>
  <si>
    <t>F.</t>
  </si>
  <si>
    <t>Wybrane dane finansowe</t>
  </si>
  <si>
    <t>Wartość według 
ceny nabycia 
w tys. zł</t>
  </si>
  <si>
    <t>Wartość według 
wyceny na dzień 
bilansowy w tys. zł</t>
  </si>
  <si>
    <t>(w tys. zł z wyjątkiem liczby zarejestrowanych certyfikatów inwestycyjnych przedstawionych w sztukach, wartości aktywów netto na certyfikat inwestycyjny oraz wyniku z operacji na certyfikat inwestycyjny odpowiednio w zł oraz w EURO)</t>
  </si>
  <si>
    <t>WYBRANE DANE FINANSOWE</t>
  </si>
  <si>
    <t>I. Przychody z lokat</t>
  </si>
  <si>
    <t>II. Koszty Funduszu netto</t>
  </si>
  <si>
    <t>III. Przychody z lokat netto</t>
  </si>
  <si>
    <t>IV. Zrealizowane zyski (straty) ze zbycia lokat</t>
  </si>
  <si>
    <t>V. Niezrealizowane zyski (straty) z wyceny lokat</t>
  </si>
  <si>
    <t>VI. Wynik z operacji</t>
  </si>
  <si>
    <t>VII. Zobowiązania</t>
  </si>
  <si>
    <t>VIII. Aktywa</t>
  </si>
  <si>
    <t>IX. Aktywa netto</t>
  </si>
  <si>
    <t>X. Liczba zarejestrowanych certyfikatów inwestycyjnych</t>
  </si>
  <si>
    <t>XI. Wartość aktywów netto na certyfikat inwestycyjny</t>
  </si>
  <si>
    <t>XII. Wynik z operacji na certyfikat inwestycyjny</t>
  </si>
  <si>
    <t xml:space="preserve"> ( w tys. zł za wyjątkiem liczby certyfikatów inwestycyjnych w sztukach i wartości aktywów netto na certyfikat inwestycyjny w zł)</t>
  </si>
  <si>
    <t>RACHUNEK WYNIKU Z OPERACJI</t>
  </si>
  <si>
    <t>(w tys. zł z wyjątkiem  wyniku z operacji przypadającego na certyfikat inwestycyjny w zł)</t>
  </si>
  <si>
    <t>ZESTAWIENIE LOKAT</t>
  </si>
  <si>
    <t>Tabela główna</t>
  </si>
  <si>
    <t>(w tys. zł z wyjątkiem procentowego udziału w aktywach ogółem podanego w %)</t>
  </si>
  <si>
    <t>Liczba zarejestrowanych certyfikatów inwestycyjnych</t>
  </si>
  <si>
    <t>Liczba certyfikatów inwestycyjnych w podziale na serie certyfikatów</t>
  </si>
  <si>
    <t>Seria A</t>
  </si>
  <si>
    <t>Wartość aktywów netto na certyfikat inwestycyjny serii A</t>
  </si>
  <si>
    <t>Przewidywana liczba certyfikatów inwestycyjnych</t>
  </si>
  <si>
    <t>13.</t>
  </si>
  <si>
    <t>Rozwodniony wynik z operacji przypadający na certyfikat inwestycyjny</t>
  </si>
  <si>
    <t>Tabela uzupełniająca</t>
  </si>
  <si>
    <t>(w tys. zł z wyjątkiem procentowego udziału w aktywach ogółem podanego w % oraz liczby papierów wartościowych w sztukach)</t>
  </si>
  <si>
    <t>ZESTAWIENIE ZMIAN W AKTYWACH NETTO</t>
  </si>
  <si>
    <t>a) zmiana kapitału wpłaconego (powiększenie kapitału z tytułu wydanych certyfikatów inwestycyjnych)</t>
  </si>
  <si>
    <t>b) zmiana kapitału wypłaconego (zmniejszenie kapitału z tytułu wykupionych certyfikatów inwestycyjnych)</t>
  </si>
  <si>
    <t>Zmiana liczby certyfikatów inwestycyjnych</t>
  </si>
  <si>
    <t>Zmiana liczby certyfikatów inwestycyjnych  w okresie sprawozdawczym:</t>
  </si>
  <si>
    <t>a) liczba wydanych certyfikatów inwestycyjnych</t>
  </si>
  <si>
    <t>b) liczba wykupionych certyfikatów inwestycyjnych</t>
  </si>
  <si>
    <t>Liczba certyfikatów inwestycyjnych narastająco od początku działalności funduszu:</t>
  </si>
  <si>
    <t>Wartość aktywów netto na certyfikat inwestycyjny na koniec bieżącego okresu sprawozdawczego</t>
  </si>
  <si>
    <t>Minimalna wartość aktywów netto na certyfikat inwestycyjny w okresie sprawozdawczym (ze wskazaniem daty wyceny)</t>
  </si>
  <si>
    <t>Maksymalna wartość aktywów netto na certyfikat inwestycyjny w okresie sprawozdawczym (ze wskazaniem daty wyceny)</t>
  </si>
  <si>
    <t>Wartość aktywów netto na certyfikat inwestycyjny  według ostatniej wyceny w okresie sprawozdawczym (ze wskazaniem daty wyceny)</t>
  </si>
  <si>
    <t>Zmiana wartości aktywów netto na certyfikat inwestycyjny</t>
  </si>
  <si>
    <t>Wartość aktywów netto na koniec poprzedniego okresu sprawozdawczego</t>
  </si>
  <si>
    <t>Łączna zmiana aktywów netto w okresie sprawozdawczym (3-4+5)</t>
  </si>
  <si>
    <t>Wartość aktywów netto na certyfikat inwestycyjny na koniec poprzedniego okresu sprawozdawczego</t>
  </si>
  <si>
    <t>(w  tys. zł z wyjątkiem liczby certyfikatów inwestycyjnych podanych w sztukach oraz wartości aktywów netto 
na certyfikat inwestycyjny w zł)
oraz wartości aktywów netto na jednostkę uczestnictwa podanej w zł)</t>
  </si>
  <si>
    <t>(w tys. zł)</t>
  </si>
  <si>
    <t>Z tytułu wydania certyfikatów inwestycyjnych</t>
  </si>
  <si>
    <t>Z tytułu wykupienia certyfikatów inwestycyjnych</t>
  </si>
  <si>
    <t>Środki pieniężne i ekwiwalenty środków pieniężnych na koniec okresu sprawozdawczego (E+/-D)*</t>
  </si>
  <si>
    <t>RAZEM</t>
  </si>
  <si>
    <t>Seria B</t>
  </si>
  <si>
    <t>Wartość aktywów netto na certyfikat inwestycyjny serii B</t>
  </si>
  <si>
    <t xml:space="preserve"> PLN</t>
  </si>
  <si>
    <t xml:space="preserve"> EURO</t>
  </si>
  <si>
    <t>Seria C</t>
  </si>
  <si>
    <t>Wartość aktywów netto na certyfikat inwestycyjny serii C</t>
  </si>
  <si>
    <t xml:space="preserve"> - depozyty</t>
  </si>
  <si>
    <t xml:space="preserve"> - akcje</t>
  </si>
  <si>
    <t>Procentowa zmiana wartości aktywów netto na certyfikat inwestycyjny w okresie sprawozdawczym (w ujęciu rocznym)</t>
  </si>
  <si>
    <t>Akcje zagraniczne</t>
  </si>
  <si>
    <t>(w tysiącach złotych z wyjątkiem procentowego udziału w aktywach ogółem podanej w % oraz liczby papierów wartościowych w sztukach)</t>
  </si>
  <si>
    <t>Kraj siedziby emitenta</t>
  </si>
  <si>
    <t>Wartość według
wyceny na 
dzień bilansowy</t>
  </si>
  <si>
    <t>Procentowy udział
w aktywach ogółem</t>
  </si>
  <si>
    <t>BILANS</t>
  </si>
  <si>
    <t>RACHUNEK PRZEPŁYWÓW PIENIĘŻNYCH</t>
  </si>
  <si>
    <t>Razem akcje zagraniczne</t>
  </si>
  <si>
    <t>Wynik z operacji przypadający na certyfikat inwestycyjny *</t>
  </si>
  <si>
    <t>Aktywny rynek - rynek regulowany</t>
  </si>
  <si>
    <t>Z tytułu spłaty zaciągniętych pożyczek</t>
  </si>
  <si>
    <t>* Wynik z operacji przypadający na certyfikat inwestycyjny został wyliczony jako średnia ważona liczba certyfikatów w posiadaniu przez uczestników Funduszu w trakcie okresu sprawozdawczego</t>
  </si>
  <si>
    <t>Zestawienie lokat należy analizować z notami objaśniającymi oraz informacjami dodatkowymi, które stanowia integralną część sprawozdania fianasowego</t>
  </si>
  <si>
    <t>Zmiana stanu środków pieniężnych netto (A+/-B+/-C)</t>
  </si>
  <si>
    <t>Bilans należy analizować łącznie z notami objaśniającymi oraz informacjami dodatkowymi, które stanowią integralną część sprawozdania finansowego.</t>
  </si>
  <si>
    <t>Zestawienie zmian w aktywach netto należy analizować łącznie z notami objaśniającymi oraz informacjami dodatkowymi, które stanowią integralną część sprawozdania finansowego.</t>
  </si>
  <si>
    <t>Giełda Papierów Wartościowych w Warszawie S.A.</t>
  </si>
  <si>
    <t>Procentowy udział kosztów funduszu w średniej wartości aktywów netto (w ujęciu rocznym), w tym:</t>
  </si>
  <si>
    <t>Rachunek wyniku z operacji należy analizować łącznie z notami objaśniającymi oraz informacjami dodatkowymi, które stanowią integralną część sprawozdania finansowego</t>
  </si>
  <si>
    <t>Rachunek przepływów pieniężnych należy analizować łącznie z notami objaśniającymi oraz informacjami dodatkowymi, które stanowią integralną część sprawozdania finansowego</t>
  </si>
  <si>
    <t>Kanada</t>
  </si>
  <si>
    <t>Seria D</t>
  </si>
  <si>
    <t>Wartość aktywów netto na certyfikat inwestycyjny serii D</t>
  </si>
  <si>
    <t>Seria E</t>
  </si>
  <si>
    <t>Wartość aktywów netto na certyfikat inwestycyjny serii E</t>
  </si>
  <si>
    <t>New York Stock Exchange</t>
  </si>
  <si>
    <t xml:space="preserve"> </t>
  </si>
  <si>
    <t>2015-01-01
2015-06-30</t>
  </si>
  <si>
    <t>(w tys. zł z wyjątkiem wartości w danej walucie - odpowiednio w zł)</t>
  </si>
  <si>
    <t>ROK 2015</t>
  </si>
  <si>
    <t>Volkswagen AG DE0007664039</t>
  </si>
  <si>
    <t>Xetra - Frankfurt Stock Exchange</t>
  </si>
  <si>
    <t>2015-01-01
2015-12-31</t>
  </si>
  <si>
    <t xml:space="preserve"> - dużne papiery wartościowe</t>
  </si>
  <si>
    <t>Niemcy</t>
  </si>
  <si>
    <t>ROK 2016</t>
  </si>
  <si>
    <t>2016-01-01
2016-12-31</t>
  </si>
  <si>
    <t>Dane finansowe przedstawione w punktach od I do VI oraz XII dotyczą rachunku wyniku z operacji i zostały przeliczone na EURO według średniej arytmetycznej średnich kursów wyliczanych przez NBP dla EURO obowiązujących na ostatni dzień każdego miesiąca w okresie sprawozdawczym. Średni kurs wyniósł w 2015 roku 4,1848 PLN/EUR, a w 2016 roku 4,3757 PLN/EUR.</t>
  </si>
  <si>
    <t>Biuro Inwestycji Kapitałowych S.A.      PLBIKPT00014</t>
  </si>
  <si>
    <t>ComArch S.A. PLCOMAR00012</t>
  </si>
  <si>
    <t>ELEKTROTIM S.A. PLELEKT00016</t>
  </si>
  <si>
    <t>INDYKPOL S.A. PLINDKP00013</t>
  </si>
  <si>
    <t>INSTAL KRAKÓW S.A. PLINSTK00013</t>
  </si>
  <si>
    <t>MABION S.A. PLMBION00016</t>
  </si>
  <si>
    <t>PELION S.A. PLMEDCS00015</t>
  </si>
  <si>
    <t>PROCHEM S.A. PLPRCHM00014</t>
  </si>
  <si>
    <t>Amaya Gaming Group  Inc    CA02314M1086</t>
  </si>
  <si>
    <t>Toronto Stock Exchange</t>
  </si>
  <si>
    <t>Newmont Mining Corporation         US6516391066</t>
  </si>
  <si>
    <t>Stany Zjednoczone</t>
  </si>
  <si>
    <t>Lokata O/N 3 dniowa do 2017-01-02</t>
  </si>
  <si>
    <t>Raiffeisen Bank Polska S.A.</t>
  </si>
  <si>
    <t>Stałe 0.34%</t>
  </si>
  <si>
    <t xml:space="preserve">* Saldo na koniec okresu sprawozdawczego prezentowane w rachunku przepływów pieniężnych składa się z sumy środków na rachunkach bankowych .                                                                                                                                                                                          </t>
  </si>
  <si>
    <t>Dane finansowe przedstawione w punktach VII, VIII, IX oraz XI zostały przeliczone na EURO według średniego kursu NBP na dzień 31 grudnia 2015 roku (4,2615 PLN/EURO) oraz na dzień 31 grudnia 2016 roku (4,4240 PLN/EURO).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</si>
</sst>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"/>
    <numFmt numFmtId="174" formatCode="_ * #,##0.00_)[$€-1]_ ;_ * \(#,##0.00\)[$€-1]_ ;_ * &quot;-&quot;??_)[$€-1]_ "/>
    <numFmt numFmtId="175" formatCode="_(* #,##0_);_(* \(#,##0\);_(* &quot;-&quot;??_);_(@_)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0."/>
    <numFmt numFmtId="179" formatCode="0.000%"/>
    <numFmt numFmtId="180" formatCode="yyyy/mm/dd;@"/>
    <numFmt numFmtId="181" formatCode="_-* #,##0.000\ _z_ł_-;\-* #,##0.000\ _z_ł_-;_-* &quot;-&quot;??\ _z_ł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%"/>
    <numFmt numFmtId="188" formatCode="_(* #,##0.000_);_(* \(#,##0.000\);_(* &quot;-&quot;??_);_(@_)"/>
    <numFmt numFmtId="189" formatCode="_-* #,##0.000\ _z_ł_-;\-* #,##0.000\ _z_ł_-;_-* &quot;-&quot;???\ _z_ł_-;_-@_-"/>
    <numFmt numFmtId="190" formatCode="_(* #,##0.000_);_(* \(#,##0.000\);_(* &quot;-&quot;???_);_(@_)"/>
    <numFmt numFmtId="191" formatCode="_-* #,##0.0\ _z_ł_-;\-* #,##0.0\ _z_ł_-;_-* &quot;-&quot;??\ _z_ł_-;_-@_-"/>
    <numFmt numFmtId="192" formatCode="0.0000%"/>
    <numFmt numFmtId="193" formatCode="0.00000%"/>
    <numFmt numFmtId="194" formatCode="0.000000"/>
    <numFmt numFmtId="195" formatCode="0.0000000000"/>
    <numFmt numFmtId="196" formatCode="0.00000000000"/>
    <numFmt numFmtId="197" formatCode="0.000000000"/>
    <numFmt numFmtId="198" formatCode="0.00000000"/>
    <numFmt numFmtId="199" formatCode="0.0000000"/>
    <numFmt numFmtId="200" formatCode="0.00000"/>
    <numFmt numFmtId="201" formatCode="0.000"/>
    <numFmt numFmtId="202" formatCode="#,##0.000"/>
    <numFmt numFmtId="203" formatCode="_(* #,##0.0000_);_(* \(#,##0.0000\);_(* &quot;-&quot;??_);_(@_)"/>
    <numFmt numFmtId="204" formatCode="#,##0.00000"/>
    <numFmt numFmtId="205" formatCode="#,##0.000000"/>
    <numFmt numFmtId="206" formatCode="_-* #,##0.00000\ _z_ł_-;\-* #,##0.00000\ _z_ł_-;_-* &quot;-&quot;??\ _z_ł_-;_-@_-"/>
    <numFmt numFmtId="207" formatCode="_(* #,##0.00000_);_(* \(#,##0.00000\);_(* &quot;-&quot;??_);_(@_)"/>
    <numFmt numFmtId="208" formatCode="0.0"/>
  </numFmts>
  <fonts count="5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 CE"/>
      <family val="1"/>
    </font>
    <font>
      <sz val="11"/>
      <name val="Arial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12"/>
      <name val="Times New Roman CE"/>
      <family val="1"/>
    </font>
    <font>
      <sz val="11"/>
      <name val="Times New Roman CE"/>
      <family val="1"/>
    </font>
    <font>
      <b/>
      <sz val="11"/>
      <color indexed="8"/>
      <name val="Times New Roman CE"/>
      <family val="1"/>
    </font>
    <font>
      <sz val="12"/>
      <color indexed="12"/>
      <name val="Times New Roman CE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4" fontId="0" fillId="0" borderId="0" applyProtection="0">
      <alignment vertical="center"/>
    </xf>
    <xf numFmtId="14" fontId="0" fillId="0" borderId="0" applyProtection="0">
      <alignment vertical="center"/>
    </xf>
    <xf numFmtId="0" fontId="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4" fontId="7" fillId="0" borderId="0" xfId="71" applyFont="1" applyFill="1" applyAlignment="1">
      <alignment horizontal="left"/>
    </xf>
    <xf numFmtId="0" fontId="0" fillId="0" borderId="0" xfId="71" applyNumberFormat="1" applyAlignment="1">
      <alignment/>
    </xf>
    <xf numFmtId="14" fontId="8" fillId="0" borderId="0" xfId="71" applyFont="1">
      <alignment vertical="center"/>
    </xf>
    <xf numFmtId="14" fontId="8" fillId="33" borderId="0" xfId="71" applyFont="1" applyFill="1">
      <alignment vertical="center"/>
    </xf>
    <xf numFmtId="0" fontId="9" fillId="34" borderId="10" xfId="71" applyNumberFormat="1" applyFont="1" applyFill="1" applyBorder="1" applyAlignment="1">
      <alignment horizontal="center" vertical="center"/>
    </xf>
    <xf numFmtId="0" fontId="4" fillId="34" borderId="10" xfId="71" applyNumberFormat="1" applyFont="1" applyFill="1" applyBorder="1" applyAlignment="1">
      <alignment horizontal="center" vertical="center"/>
    </xf>
    <xf numFmtId="4" fontId="0" fillId="0" borderId="0" xfId="71" applyNumberFormat="1" applyAlignment="1">
      <alignment/>
    </xf>
    <xf numFmtId="0" fontId="3" fillId="33" borderId="0" xfId="71" applyNumberFormat="1" applyFont="1" applyFill="1" applyBorder="1" applyAlignment="1">
      <alignment/>
    </xf>
    <xf numFmtId="14" fontId="0" fillId="0" borderId="0" xfId="71" applyFont="1" applyAlignment="1">
      <alignment horizontal="left"/>
    </xf>
    <xf numFmtId="0" fontId="0" fillId="0" borderId="0" xfId="71" applyNumberFormat="1" applyFont="1" applyAlignment="1">
      <alignment horizontal="center"/>
    </xf>
    <xf numFmtId="0" fontId="0" fillId="0" borderId="0" xfId="71" applyNumberFormat="1" applyFont="1">
      <alignment vertical="center"/>
    </xf>
    <xf numFmtId="0" fontId="4" fillId="34" borderId="10" xfId="71" applyNumberFormat="1" applyFont="1" applyFill="1" applyBorder="1" applyAlignment="1">
      <alignment horizontal="center" vertical="center" wrapText="1"/>
    </xf>
    <xf numFmtId="0" fontId="3" fillId="0" borderId="0" xfId="71" applyNumberFormat="1" applyFont="1" applyAlignment="1">
      <alignment/>
    </xf>
    <xf numFmtId="14" fontId="8" fillId="0" borderId="0" xfId="71" applyFont="1" applyFill="1">
      <alignment vertical="center"/>
    </xf>
    <xf numFmtId="4" fontId="10" fillId="34" borderId="10" xfId="71" applyNumberFormat="1" applyFont="1" applyFill="1" applyBorder="1" applyAlignment="1">
      <alignment horizontal="center" vertical="center" wrapText="1"/>
    </xf>
    <xf numFmtId="14" fontId="10" fillId="34" borderId="10" xfId="71" applyFont="1" applyFill="1" applyBorder="1" applyAlignment="1">
      <alignment horizontal="center" vertical="center" wrapText="1"/>
    </xf>
    <xf numFmtId="14" fontId="12" fillId="0" borderId="0" xfId="71" applyFont="1" applyFill="1">
      <alignment vertical="center"/>
    </xf>
    <xf numFmtId="0" fontId="8" fillId="0" borderId="0" xfId="71" applyNumberFormat="1" applyFont="1">
      <alignment vertical="center"/>
    </xf>
    <xf numFmtId="0" fontId="4" fillId="0" borderId="0" xfId="71" applyNumberFormat="1" applyFont="1">
      <alignment vertical="center"/>
    </xf>
    <xf numFmtId="10" fontId="8" fillId="0" borderId="0" xfId="71" applyNumberFormat="1" applyFont="1">
      <alignment vertical="center"/>
    </xf>
    <xf numFmtId="4" fontId="8" fillId="0" borderId="0" xfId="71" applyNumberFormat="1" applyFont="1">
      <alignment vertical="center"/>
    </xf>
    <xf numFmtId="0" fontId="10" fillId="0" borderId="10" xfId="71" applyNumberFormat="1" applyFont="1" applyBorder="1" applyAlignment="1">
      <alignment horizontal="center" wrapText="1"/>
    </xf>
    <xf numFmtId="4" fontId="0" fillId="0" borderId="0" xfId="71" applyNumberFormat="1" applyFont="1">
      <alignment vertical="center"/>
    </xf>
    <xf numFmtId="3" fontId="3" fillId="33" borderId="10" xfId="71" applyNumberFormat="1" applyFont="1" applyFill="1" applyBorder="1" applyAlignment="1">
      <alignment horizontal="right" vertical="center"/>
    </xf>
    <xf numFmtId="3" fontId="0" fillId="0" borderId="0" xfId="71" applyNumberFormat="1" applyAlignment="1">
      <alignment/>
    </xf>
    <xf numFmtId="14" fontId="8" fillId="0" borderId="0" xfId="71" applyFont="1" applyAlignment="1">
      <alignment horizontal="center"/>
    </xf>
    <xf numFmtId="4" fontId="3" fillId="0" borderId="0" xfId="71" applyNumberFormat="1" applyFont="1" applyAlignment="1">
      <alignment/>
    </xf>
    <xf numFmtId="0" fontId="0" fillId="0" borderId="0" xfId="71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3" fillId="33" borderId="0" xfId="71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14" fontId="4" fillId="34" borderId="10" xfId="71" applyFont="1" applyFill="1" applyBorder="1" applyAlignment="1">
      <alignment horizontal="center" vertical="center" wrapText="1"/>
    </xf>
    <xf numFmtId="171" fontId="0" fillId="0" borderId="0" xfId="51" applyFont="1" applyAlignment="1">
      <alignment/>
    </xf>
    <xf numFmtId="0" fontId="12" fillId="0" borderId="0" xfId="73" applyFont="1" applyFill="1" applyBorder="1" applyAlignment="1">
      <alignment horizontal="center" wrapText="1"/>
      <protection/>
    </xf>
    <xf numFmtId="0" fontId="12" fillId="0" borderId="0" xfId="73" applyFont="1" applyFill="1" applyBorder="1" applyAlignment="1">
      <alignment wrapText="1"/>
      <protection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4" fontId="14" fillId="0" borderId="10" xfId="72" applyFont="1" applyFill="1" applyBorder="1" applyAlignment="1">
      <alignment horizontal="left"/>
    </xf>
    <xf numFmtId="3" fontId="4" fillId="0" borderId="10" xfId="71" applyNumberFormat="1" applyFont="1" applyBorder="1">
      <alignment vertical="center"/>
    </xf>
    <xf numFmtId="3" fontId="0" fillId="0" borderId="10" xfId="71" applyNumberFormat="1" applyFont="1" applyBorder="1">
      <alignment vertical="center"/>
    </xf>
    <xf numFmtId="4" fontId="0" fillId="0" borderId="10" xfId="71" applyNumberFormat="1" applyFont="1" applyBorder="1">
      <alignment vertical="center"/>
    </xf>
    <xf numFmtId="0" fontId="0" fillId="0" borderId="10" xfId="71" applyNumberFormat="1" applyFont="1" applyBorder="1" applyAlignment="1">
      <alignment/>
    </xf>
    <xf numFmtId="14" fontId="4" fillId="0" borderId="10" xfId="71" applyFont="1" applyBorder="1" applyAlignment="1">
      <alignment horizontal="center"/>
    </xf>
    <xf numFmtId="14" fontId="4" fillId="0" borderId="10" xfId="71" applyFont="1" applyBorder="1">
      <alignment vertical="center"/>
    </xf>
    <xf numFmtId="14" fontId="0" fillId="0" borderId="10" xfId="71" applyFont="1" applyBorder="1" applyAlignment="1">
      <alignment horizontal="right"/>
    </xf>
    <xf numFmtId="14" fontId="0" fillId="0" borderId="10" xfId="71" applyFont="1" applyBorder="1" applyAlignment="1">
      <alignment wrapText="1"/>
    </xf>
    <xf numFmtId="14" fontId="0" fillId="0" borderId="10" xfId="71" applyFont="1" applyBorder="1" applyAlignment="1" quotePrefix="1">
      <alignment wrapText="1"/>
    </xf>
    <xf numFmtId="14" fontId="4" fillId="0" borderId="10" xfId="71" applyFont="1" applyBorder="1" applyAlignment="1">
      <alignment wrapText="1"/>
    </xf>
    <xf numFmtId="0" fontId="4" fillId="0" borderId="10" xfId="71" applyNumberFormat="1" applyFont="1" applyBorder="1" applyAlignment="1">
      <alignment horizontal="center"/>
    </xf>
    <xf numFmtId="0" fontId="4" fillId="0" borderId="10" xfId="71" applyNumberFormat="1" applyFont="1" applyBorder="1">
      <alignment vertical="center"/>
    </xf>
    <xf numFmtId="0" fontId="0" fillId="0" borderId="10" xfId="71" applyNumberFormat="1" applyFont="1" applyBorder="1" applyAlignment="1">
      <alignment horizontal="center"/>
    </xf>
    <xf numFmtId="0" fontId="0" fillId="0" borderId="10" xfId="71" applyNumberFormat="1" applyFont="1" applyBorder="1" applyAlignment="1">
      <alignment wrapText="1"/>
    </xf>
    <xf numFmtId="0" fontId="4" fillId="0" borderId="10" xfId="71" applyNumberFormat="1" applyFont="1" applyBorder="1" applyAlignment="1">
      <alignment wrapText="1"/>
    </xf>
    <xf numFmtId="2" fontId="0" fillId="0" borderId="10" xfId="71" applyNumberFormat="1" applyFont="1" applyBorder="1" applyAlignment="1">
      <alignment/>
    </xf>
    <xf numFmtId="3" fontId="0" fillId="0" borderId="10" xfId="71" applyNumberFormat="1" applyFont="1" applyFill="1" applyBorder="1" applyAlignment="1">
      <alignment horizontal="right"/>
    </xf>
    <xf numFmtId="14" fontId="4" fillId="0" borderId="10" xfId="71" applyFont="1" applyBorder="1" applyAlignment="1">
      <alignment horizontal="right"/>
    </xf>
    <xf numFmtId="3" fontId="4" fillId="0" borderId="10" xfId="71" applyNumberFormat="1" applyFont="1" applyBorder="1" applyAlignment="1">
      <alignment/>
    </xf>
    <xf numFmtId="14" fontId="4" fillId="34" borderId="10" xfId="71" applyFont="1" applyFill="1" applyBorder="1" applyAlignment="1">
      <alignment horizontal="center" vertical="center"/>
    </xf>
    <xf numFmtId="14" fontId="0" fillId="0" borderId="10" xfId="71" applyFont="1" applyBorder="1" applyAlignment="1">
      <alignment horizontal="center"/>
    </xf>
    <xf numFmtId="10" fontId="0" fillId="0" borderId="10" xfId="71" applyNumberFormat="1" applyFont="1" applyBorder="1">
      <alignment vertical="center"/>
    </xf>
    <xf numFmtId="14" fontId="4" fillId="0" borderId="10" xfId="71" applyFont="1" applyBorder="1" applyAlignment="1">
      <alignment horizontal="center" vertical="center"/>
    </xf>
    <xf numFmtId="14" fontId="4" fillId="0" borderId="10" xfId="71" applyFont="1" applyBorder="1" applyAlignment="1">
      <alignment horizontal="left" vertical="center"/>
    </xf>
    <xf numFmtId="0" fontId="0" fillId="35" borderId="0" xfId="71" applyNumberFormat="1" applyFill="1" applyAlignment="1">
      <alignment/>
    </xf>
    <xf numFmtId="3" fontId="0" fillId="33" borderId="10" xfId="71" applyNumberFormat="1" applyFont="1" applyFill="1" applyBorder="1" applyAlignment="1">
      <alignment horizontal="right"/>
    </xf>
    <xf numFmtId="3" fontId="0" fillId="33" borderId="10" xfId="71" applyNumberFormat="1" applyFont="1" applyFill="1" applyBorder="1">
      <alignment vertical="center"/>
    </xf>
    <xf numFmtId="3" fontId="4" fillId="0" borderId="10" xfId="72" applyNumberFormat="1" applyFont="1" applyBorder="1">
      <alignment vertical="center"/>
    </xf>
    <xf numFmtId="4" fontId="0" fillId="0" borderId="0" xfId="71" applyNumberFormat="1" applyFont="1" applyAlignment="1">
      <alignment/>
    </xf>
    <xf numFmtId="0" fontId="4" fillId="0" borderId="11" xfId="71" applyNumberFormat="1" applyFont="1" applyBorder="1" applyAlignment="1">
      <alignment/>
    </xf>
    <xf numFmtId="0" fontId="4" fillId="0" borderId="12" xfId="71" applyNumberFormat="1" applyFont="1" applyBorder="1" applyAlignment="1">
      <alignment/>
    </xf>
    <xf numFmtId="3" fontId="4" fillId="0" borderId="12" xfId="71" applyNumberFormat="1" applyFont="1" applyBorder="1" applyAlignment="1">
      <alignment/>
    </xf>
    <xf numFmtId="14" fontId="10" fillId="34" borderId="10" xfId="71" applyNumberFormat="1" applyFont="1" applyFill="1" applyBorder="1" applyAlignment="1">
      <alignment horizontal="center" wrapText="1"/>
    </xf>
    <xf numFmtId="3" fontId="4" fillId="33" borderId="10" xfId="71" applyNumberFormat="1" applyFont="1" applyFill="1" applyBorder="1">
      <alignment vertical="center"/>
    </xf>
    <xf numFmtId="3" fontId="0" fillId="0" borderId="0" xfId="0" applyNumberFormat="1" applyAlignment="1">
      <alignment/>
    </xf>
    <xf numFmtId="0" fontId="0" fillId="33" borderId="0" xfId="71" applyNumberFormat="1" applyFill="1" applyAlignment="1">
      <alignment/>
    </xf>
    <xf numFmtId="0" fontId="0" fillId="0" borderId="0" xfId="71" applyNumberFormat="1" applyFont="1" applyBorder="1" applyAlignment="1">
      <alignment/>
    </xf>
    <xf numFmtId="2" fontId="0" fillId="0" borderId="0" xfId="71" applyNumberFormat="1" applyFont="1" applyBorder="1" applyAlignment="1">
      <alignment/>
    </xf>
    <xf numFmtId="4" fontId="0" fillId="33" borderId="10" xfId="71" applyNumberFormat="1" applyFont="1" applyFill="1" applyBorder="1" applyAlignment="1">
      <alignment horizontal="right" wrapText="1"/>
    </xf>
    <xf numFmtId="3" fontId="14" fillId="0" borderId="10" xfId="72" applyNumberFormat="1" applyFont="1" applyFill="1" applyBorder="1" applyAlignment="1">
      <alignment horizontal="right"/>
    </xf>
    <xf numFmtId="4" fontId="14" fillId="0" borderId="10" xfId="72" applyNumberFormat="1" applyFont="1" applyFill="1" applyBorder="1" applyAlignment="1">
      <alignment horizontal="right"/>
    </xf>
    <xf numFmtId="14" fontId="9" fillId="34" borderId="10" xfId="72" applyFont="1" applyFill="1" applyBorder="1" applyAlignment="1">
      <alignment horizontal="center" vertical="center"/>
    </xf>
    <xf numFmtId="0" fontId="12" fillId="34" borderId="0" xfId="73" applyFont="1" applyFill="1" applyBorder="1" applyAlignment="1">
      <alignment horizontal="center" wrapText="1"/>
      <protection/>
    </xf>
    <xf numFmtId="14" fontId="9" fillId="34" borderId="10" xfId="72" applyFont="1" applyFill="1" applyBorder="1" applyAlignment="1">
      <alignment horizontal="center" vertical="center" wrapText="1"/>
    </xf>
    <xf numFmtId="0" fontId="4" fillId="34" borderId="10" xfId="72" applyNumberFormat="1" applyFont="1" applyFill="1" applyBorder="1" applyAlignment="1">
      <alignment horizontal="center"/>
    </xf>
    <xf numFmtId="3" fontId="0" fillId="33" borderId="10" xfId="72" applyNumberFormat="1" applyFont="1" applyFill="1" applyBorder="1">
      <alignment vertical="center"/>
    </xf>
    <xf numFmtId="3" fontId="4" fillId="33" borderId="10" xfId="72" applyNumberFormat="1" applyFont="1" applyFill="1" applyBorder="1">
      <alignment vertical="center"/>
    </xf>
    <xf numFmtId="173" fontId="0" fillId="0" borderId="0" xfId="71" applyNumberForma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3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176" fontId="15" fillId="0" borderId="11" xfId="57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/>
    </xf>
    <xf numFmtId="43" fontId="19" fillId="0" borderId="0" xfId="57" applyNumberFormat="1" applyFont="1" applyFill="1" applyAlignment="1">
      <alignment/>
    </xf>
    <xf numFmtId="0" fontId="19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3" fontId="17" fillId="0" borderId="0" xfId="0" applyNumberFormat="1" applyFont="1" applyFill="1" applyAlignment="1">
      <alignment/>
    </xf>
    <xf numFmtId="172" fontId="0" fillId="0" borderId="0" xfId="71" applyNumberFormat="1" applyAlignment="1">
      <alignment/>
    </xf>
    <xf numFmtId="10" fontId="4" fillId="0" borderId="10" xfId="78" applyNumberFormat="1" applyFont="1" applyBorder="1" applyAlignment="1">
      <alignment vertical="center"/>
    </xf>
    <xf numFmtId="4" fontId="3" fillId="33" borderId="0" xfId="71" applyNumberFormat="1" applyFont="1" applyFill="1" applyAlignment="1">
      <alignment/>
    </xf>
    <xf numFmtId="171" fontId="10" fillId="0" borderId="10" xfId="57" applyFont="1" applyBorder="1" applyAlignment="1">
      <alignment horizontal="center" wrapText="1"/>
    </xf>
    <xf numFmtId="171" fontId="5" fillId="0" borderId="10" xfId="57" applyFont="1" applyFill="1" applyBorder="1" applyAlignment="1">
      <alignment horizontal="right" vertical="center" wrapText="1"/>
    </xf>
    <xf numFmtId="14" fontId="4" fillId="34" borderId="10" xfId="71" applyNumberFormat="1" applyFont="1" applyFill="1" applyBorder="1" applyAlignment="1">
      <alignment horizontal="center" vertical="center" wrapText="1"/>
    </xf>
    <xf numFmtId="171" fontId="0" fillId="0" borderId="10" xfId="71" applyNumberFormat="1" applyFont="1" applyFill="1" applyBorder="1" applyAlignment="1">
      <alignment horizontal="right"/>
    </xf>
    <xf numFmtId="4" fontId="4" fillId="0" borderId="10" xfId="71" applyNumberFormat="1" applyFont="1" applyBorder="1" applyAlignment="1">
      <alignment/>
    </xf>
    <xf numFmtId="171" fontId="3" fillId="0" borderId="10" xfId="57" applyNumberFormat="1" applyFont="1" applyBorder="1" applyAlignment="1">
      <alignment horizontal="center" vertical="center"/>
    </xf>
    <xf numFmtId="171" fontId="0" fillId="0" borderId="10" xfId="57" applyFont="1" applyFill="1" applyBorder="1" applyAlignment="1">
      <alignment horizontal="right"/>
    </xf>
    <xf numFmtId="171" fontId="4" fillId="0" borderId="10" xfId="57" applyFont="1" applyFill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3" fillId="0" borderId="10" xfId="72" applyNumberFormat="1" applyFont="1" applyBorder="1" applyAlignment="1">
      <alignment horizontal="center" vertical="center"/>
    </xf>
    <xf numFmtId="0" fontId="3" fillId="0" borderId="10" xfId="72" applyNumberFormat="1" applyFont="1" applyBorder="1" applyAlignment="1">
      <alignment horizontal="center" vertical="center" wrapText="1"/>
    </xf>
    <xf numFmtId="3" fontId="3" fillId="33" borderId="10" xfId="72" applyNumberFormat="1" applyFont="1" applyFill="1" applyBorder="1" applyAlignment="1">
      <alignment horizontal="right" vertical="center" wrapText="1"/>
    </xf>
    <xf numFmtId="3" fontId="0" fillId="0" borderId="10" xfId="72" applyNumberFormat="1" applyFont="1" applyFill="1" applyBorder="1">
      <alignment vertical="center"/>
    </xf>
    <xf numFmtId="14" fontId="0" fillId="0" borderId="10" xfId="72" applyFont="1" applyBorder="1" applyAlignment="1">
      <alignment wrapText="1"/>
    </xf>
    <xf numFmtId="4" fontId="0" fillId="0" borderId="10" xfId="72" applyNumberFormat="1" applyFont="1" applyFill="1" applyBorder="1">
      <alignment vertical="center"/>
    </xf>
    <xf numFmtId="10" fontId="0" fillId="0" borderId="0" xfId="78" applyNumberFormat="1" applyFont="1" applyAlignment="1">
      <alignment/>
    </xf>
    <xf numFmtId="171" fontId="0" fillId="0" borderId="0" xfId="71" applyNumberFormat="1" applyAlignment="1">
      <alignment/>
    </xf>
    <xf numFmtId="4" fontId="0" fillId="0" borderId="10" xfId="71" applyNumberFormat="1" applyFont="1" applyFill="1" applyBorder="1">
      <alignment vertical="center"/>
    </xf>
    <xf numFmtId="14" fontId="0" fillId="0" borderId="10" xfId="71" applyNumberFormat="1" applyFont="1" applyFill="1" applyBorder="1">
      <alignment vertical="center"/>
    </xf>
    <xf numFmtId="3" fontId="10" fillId="0" borderId="10" xfId="71" applyNumberFormat="1" applyFont="1" applyBorder="1" applyAlignment="1">
      <alignment horizontal="right" wrapText="1"/>
    </xf>
    <xf numFmtId="0" fontId="10" fillId="0" borderId="10" xfId="71" applyNumberFormat="1" applyFont="1" applyBorder="1" applyAlignment="1">
      <alignment horizontal="right" wrapText="1"/>
    </xf>
    <xf numFmtId="3" fontId="0" fillId="0" borderId="10" xfId="71" applyNumberFormat="1" applyFont="1" applyBorder="1" applyAlignment="1">
      <alignment horizontal="right" vertical="center"/>
    </xf>
    <xf numFmtId="3" fontId="22" fillId="0" borderId="10" xfId="71" applyNumberFormat="1" applyFont="1" applyBorder="1">
      <alignment vertical="center"/>
    </xf>
    <xf numFmtId="3" fontId="23" fillId="0" borderId="10" xfId="71" applyNumberFormat="1" applyFont="1" applyBorder="1">
      <alignment vertical="center"/>
    </xf>
    <xf numFmtId="3" fontId="15" fillId="0" borderId="0" xfId="0" applyNumberFormat="1" applyFont="1" applyAlignment="1">
      <alignment horizontal="center" vertical="center" wrapText="1"/>
    </xf>
    <xf numFmtId="4" fontId="0" fillId="0" borderId="10" xfId="71" applyNumberFormat="1" applyFont="1" applyBorder="1" applyAlignment="1">
      <alignment horizontal="right" vertical="center"/>
    </xf>
    <xf numFmtId="3" fontId="0" fillId="0" borderId="10" xfId="71" applyNumberFormat="1" applyFont="1" applyFill="1" applyBorder="1">
      <alignment vertical="center"/>
    </xf>
    <xf numFmtId="4" fontId="0" fillId="0" borderId="10" xfId="71" applyNumberFormat="1" applyFont="1" applyFill="1" applyBorder="1" applyAlignment="1">
      <alignment horizontal="right" wrapText="1"/>
    </xf>
    <xf numFmtId="10" fontId="0" fillId="0" borderId="10" xfId="71" applyNumberFormat="1" applyFont="1" applyFill="1" applyBorder="1">
      <alignment vertical="center"/>
    </xf>
    <xf numFmtId="3" fontId="3" fillId="33" borderId="10" xfId="72" applyNumberFormat="1" applyFont="1" applyFill="1" applyBorder="1" applyAlignment="1">
      <alignment horizontal="right" vertical="center"/>
    </xf>
    <xf numFmtId="3" fontId="4" fillId="0" borderId="10" xfId="71" applyNumberFormat="1" applyFont="1" applyFill="1" applyBorder="1">
      <alignment vertical="center"/>
    </xf>
    <xf numFmtId="171" fontId="0" fillId="0" borderId="0" xfId="57" applyFont="1" applyAlignment="1">
      <alignment/>
    </xf>
    <xf numFmtId="4" fontId="10" fillId="0" borderId="10" xfId="71" applyNumberFormat="1" applyFont="1" applyFill="1" applyBorder="1" applyAlignment="1">
      <alignment horizontal="right" wrapText="1"/>
    </xf>
    <xf numFmtId="3" fontId="4" fillId="0" borderId="10" xfId="72" applyNumberFormat="1" applyFont="1" applyFill="1" applyBorder="1">
      <alignment vertical="center"/>
    </xf>
    <xf numFmtId="10" fontId="4" fillId="0" borderId="10" xfId="78" applyNumberFormat="1" applyFont="1" applyFill="1" applyBorder="1" applyAlignment="1">
      <alignment vertical="center"/>
    </xf>
    <xf numFmtId="3" fontId="14" fillId="0" borderId="10" xfId="72" applyNumberFormat="1" applyFont="1" applyFill="1" applyBorder="1">
      <alignment vertical="center"/>
    </xf>
    <xf numFmtId="4" fontId="14" fillId="0" borderId="10" xfId="72" applyNumberFormat="1" applyFont="1" applyFill="1" applyBorder="1">
      <alignment vertical="center"/>
    </xf>
    <xf numFmtId="173" fontId="0" fillId="0" borderId="0" xfId="0" applyNumberFormat="1" applyAlignment="1">
      <alignment/>
    </xf>
    <xf numFmtId="198" fontId="0" fillId="0" borderId="0" xfId="0" applyNumberFormat="1" applyAlignment="1">
      <alignment/>
    </xf>
    <xf numFmtId="14" fontId="4" fillId="34" borderId="10" xfId="72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3" fontId="0" fillId="0" borderId="10" xfId="72" applyNumberFormat="1" applyFont="1" applyFill="1" applyBorder="1">
      <alignment vertical="center"/>
    </xf>
    <xf numFmtId="2" fontId="0" fillId="0" borderId="0" xfId="71" applyNumberFormat="1" applyAlignment="1">
      <alignment/>
    </xf>
    <xf numFmtId="3" fontId="3" fillId="0" borderId="0" xfId="71" applyNumberFormat="1" applyFont="1" applyAlignment="1">
      <alignment/>
    </xf>
    <xf numFmtId="172" fontId="4" fillId="0" borderId="0" xfId="0" applyNumberFormat="1" applyFont="1" applyAlignment="1">
      <alignment/>
    </xf>
    <xf numFmtId="0" fontId="6" fillId="0" borderId="10" xfId="69" applyFont="1" applyFill="1" applyBorder="1" applyAlignment="1">
      <alignment horizontal="center" vertical="center" wrapText="1"/>
      <protection/>
    </xf>
    <xf numFmtId="10" fontId="6" fillId="0" borderId="10" xfId="76" applyNumberFormat="1" applyFont="1" applyFill="1" applyBorder="1" applyAlignment="1">
      <alignment horizontal="right" vertical="center"/>
    </xf>
    <xf numFmtId="0" fontId="0" fillId="0" borderId="10" xfId="71" applyNumberFormat="1" applyFont="1" applyFill="1" applyBorder="1" applyAlignment="1">
      <alignment horizontal="center"/>
    </xf>
    <xf numFmtId="0" fontId="0" fillId="0" borderId="10" xfId="71" applyNumberFormat="1" applyFont="1" applyFill="1" applyBorder="1" applyAlignment="1">
      <alignment wrapText="1"/>
    </xf>
    <xf numFmtId="39" fontId="6" fillId="0" borderId="10" xfId="57" applyNumberFormat="1" applyFont="1" applyFill="1" applyBorder="1" applyAlignment="1">
      <alignment horizontal="right" vertical="center"/>
    </xf>
    <xf numFmtId="10" fontId="0" fillId="0" borderId="10" xfId="78" applyNumberFormat="1" applyFont="1" applyBorder="1" applyAlignment="1">
      <alignment vertical="center"/>
    </xf>
    <xf numFmtId="3" fontId="0" fillId="35" borderId="0" xfId="71" applyNumberFormat="1" applyFill="1" applyAlignment="1">
      <alignment/>
    </xf>
    <xf numFmtId="4" fontId="0" fillId="35" borderId="0" xfId="71" applyNumberFormat="1" applyFill="1" applyAlignment="1">
      <alignment/>
    </xf>
    <xf numFmtId="0" fontId="3" fillId="0" borderId="10" xfId="72" applyNumberFormat="1" applyFont="1" applyBorder="1" applyAlignment="1">
      <alignment horizontal="left" vertical="center" wrapText="1"/>
    </xf>
    <xf numFmtId="2" fontId="14" fillId="0" borderId="10" xfId="72" applyNumberFormat="1" applyFont="1" applyFill="1" applyBorder="1" applyAlignment="1">
      <alignment horizontal="right"/>
    </xf>
    <xf numFmtId="0" fontId="0" fillId="33" borderId="0" xfId="72" applyNumberFormat="1" applyFont="1" applyFill="1" applyAlignment="1">
      <alignment horizontal="center" wrapText="1"/>
    </xf>
    <xf numFmtId="0" fontId="0" fillId="0" borderId="0" xfId="72" applyNumberFormat="1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73" applyFont="1" applyFill="1" applyBorder="1" applyAlignment="1">
      <alignment horizontal="center" wrapText="1"/>
      <protection/>
    </xf>
    <xf numFmtId="0" fontId="14" fillId="34" borderId="14" xfId="73" applyFont="1" applyFill="1" applyBorder="1" applyAlignment="1">
      <alignment horizontal="center" wrapText="1"/>
      <protection/>
    </xf>
    <xf numFmtId="14" fontId="4" fillId="34" borderId="10" xfId="71" applyFont="1" applyFill="1" applyBorder="1" applyAlignment="1">
      <alignment horizontal="center" vertical="center" wrapText="1"/>
    </xf>
    <xf numFmtId="14" fontId="0" fillId="0" borderId="10" xfId="71" applyFont="1" applyFill="1" applyBorder="1" applyAlignment="1">
      <alignment horizontal="left" wrapText="1"/>
    </xf>
    <xf numFmtId="14" fontId="0" fillId="0" borderId="10" xfId="71" applyFont="1" applyFill="1" applyBorder="1" applyAlignment="1">
      <alignment horizontal="left"/>
    </xf>
    <xf numFmtId="14" fontId="0" fillId="0" borderId="15" xfId="71" applyFont="1" applyFill="1" applyBorder="1" applyAlignment="1">
      <alignment horizontal="left"/>
    </xf>
    <xf numFmtId="14" fontId="4" fillId="34" borderId="11" xfId="71" applyNumberFormat="1" applyFont="1" applyFill="1" applyBorder="1" applyAlignment="1">
      <alignment horizontal="center"/>
    </xf>
    <xf numFmtId="14" fontId="4" fillId="34" borderId="16" xfId="71" applyNumberFormat="1" applyFont="1" applyFill="1" applyBorder="1" applyAlignment="1">
      <alignment horizontal="center"/>
    </xf>
    <xf numFmtId="14" fontId="4" fillId="34" borderId="12" xfId="71" applyNumberFormat="1" applyFont="1" applyFill="1" applyBorder="1" applyAlignment="1">
      <alignment horizontal="center"/>
    </xf>
    <xf numFmtId="3" fontId="0" fillId="33" borderId="17" xfId="71" applyNumberFormat="1" applyFont="1" applyFill="1" applyBorder="1" applyAlignment="1">
      <alignment horizontal="center" vertical="center"/>
    </xf>
    <xf numFmtId="3" fontId="0" fillId="33" borderId="18" xfId="71" applyNumberFormat="1" applyFont="1" applyFill="1" applyBorder="1" applyAlignment="1">
      <alignment horizontal="center" vertical="center"/>
    </xf>
    <xf numFmtId="3" fontId="0" fillId="33" borderId="19" xfId="71" applyNumberFormat="1" applyFont="1" applyFill="1" applyBorder="1" applyAlignment="1">
      <alignment horizontal="center" vertical="center"/>
    </xf>
    <xf numFmtId="3" fontId="0" fillId="33" borderId="20" xfId="71" applyNumberFormat="1" applyFont="1" applyFill="1" applyBorder="1" applyAlignment="1">
      <alignment horizontal="center" vertical="center"/>
    </xf>
    <xf numFmtId="3" fontId="0" fillId="33" borderId="0" xfId="71" applyNumberFormat="1" applyFont="1" applyFill="1" applyBorder="1" applyAlignment="1">
      <alignment horizontal="center" vertical="center"/>
    </xf>
    <xf numFmtId="3" fontId="0" fillId="33" borderId="21" xfId="71" applyNumberFormat="1" applyFont="1" applyFill="1" applyBorder="1" applyAlignment="1">
      <alignment horizontal="center" vertical="center"/>
    </xf>
    <xf numFmtId="3" fontId="0" fillId="33" borderId="22" xfId="71" applyNumberFormat="1" applyFont="1" applyFill="1" applyBorder="1" applyAlignment="1">
      <alignment horizontal="center" vertical="center"/>
    </xf>
    <xf numFmtId="3" fontId="0" fillId="33" borderId="14" xfId="71" applyNumberFormat="1" applyFont="1" applyFill="1" applyBorder="1" applyAlignment="1">
      <alignment horizontal="center" vertical="center"/>
    </xf>
    <xf numFmtId="3" fontId="0" fillId="33" borderId="23" xfId="71" applyNumberFormat="1" applyFont="1" applyFill="1" applyBorder="1" applyAlignment="1">
      <alignment horizontal="center" vertical="center"/>
    </xf>
    <xf numFmtId="0" fontId="0" fillId="33" borderId="18" xfId="71" applyNumberFormat="1" applyFont="1" applyFill="1" applyBorder="1" applyAlignment="1">
      <alignment horizontal="left"/>
    </xf>
    <xf numFmtId="3" fontId="0" fillId="0" borderId="17" xfId="71" applyNumberFormat="1" applyFont="1" applyFill="1" applyBorder="1" applyAlignment="1">
      <alignment horizontal="center" vertical="center"/>
    </xf>
    <xf numFmtId="3" fontId="0" fillId="0" borderId="18" xfId="71" applyNumberFormat="1" applyFont="1" applyFill="1" applyBorder="1" applyAlignment="1">
      <alignment horizontal="center" vertical="center"/>
    </xf>
    <xf numFmtId="3" fontId="0" fillId="0" borderId="19" xfId="71" applyNumberFormat="1" applyFont="1" applyFill="1" applyBorder="1" applyAlignment="1">
      <alignment horizontal="center" vertical="center"/>
    </xf>
    <xf numFmtId="3" fontId="0" fillId="0" borderId="20" xfId="71" applyNumberFormat="1" applyFont="1" applyFill="1" applyBorder="1" applyAlignment="1">
      <alignment horizontal="center" vertical="center"/>
    </xf>
    <xf numFmtId="3" fontId="0" fillId="0" borderId="0" xfId="71" applyNumberFormat="1" applyFont="1" applyFill="1" applyBorder="1" applyAlignment="1">
      <alignment horizontal="center" vertical="center"/>
    </xf>
    <xf numFmtId="3" fontId="0" fillId="0" borderId="21" xfId="71" applyNumberFormat="1" applyFont="1" applyFill="1" applyBorder="1" applyAlignment="1">
      <alignment horizontal="center" vertical="center"/>
    </xf>
    <xf numFmtId="3" fontId="0" fillId="0" borderId="22" xfId="71" applyNumberFormat="1" applyFont="1" applyFill="1" applyBorder="1" applyAlignment="1">
      <alignment horizontal="center" vertical="center"/>
    </xf>
    <xf numFmtId="3" fontId="0" fillId="0" borderId="14" xfId="71" applyNumberFormat="1" applyFont="1" applyFill="1" applyBorder="1" applyAlignment="1">
      <alignment horizontal="center" vertical="center"/>
    </xf>
    <xf numFmtId="3" fontId="0" fillId="0" borderId="23" xfId="71" applyNumberFormat="1" applyFont="1" applyFill="1" applyBorder="1" applyAlignment="1">
      <alignment horizontal="center" vertical="center"/>
    </xf>
    <xf numFmtId="0" fontId="12" fillId="0" borderId="0" xfId="73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14" fontId="7" fillId="0" borderId="0" xfId="71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7" fillId="0" borderId="0" xfId="71" applyFont="1" applyAlignment="1">
      <alignment horizontal="center"/>
    </xf>
    <xf numFmtId="14" fontId="0" fillId="0" borderId="0" xfId="71" applyFont="1" applyAlignment="1">
      <alignment horizontal="center" wrapText="1"/>
    </xf>
    <xf numFmtId="178" fontId="16" fillId="33" borderId="18" xfId="0" applyNumberFormat="1" applyFont="1" applyFill="1" applyBorder="1" applyAlignment="1">
      <alignment horizontal="center" wrapText="1"/>
    </xf>
    <xf numFmtId="0" fontId="0" fillId="33" borderId="0" xfId="72" applyNumberFormat="1" applyFont="1" applyFill="1" applyBorder="1" applyAlignment="1">
      <alignment horizontal="center" wrapText="1"/>
    </xf>
    <xf numFmtId="0" fontId="0" fillId="0" borderId="0" xfId="71" applyNumberFormat="1" applyFont="1" applyAlignment="1">
      <alignment horizontal="center" wrapText="1"/>
    </xf>
    <xf numFmtId="0" fontId="0" fillId="0" borderId="0" xfId="71" applyNumberFormat="1" applyAlignment="1">
      <alignment horizontal="center" wrapText="1"/>
    </xf>
    <xf numFmtId="14" fontId="0" fillId="0" borderId="0" xfId="71" applyFont="1" applyAlignment="1">
      <alignment horizontal="left"/>
    </xf>
    <xf numFmtId="0" fontId="5" fillId="0" borderId="0" xfId="73" applyFont="1" applyFill="1" applyBorder="1" applyAlignment="1">
      <alignment horizontal="center"/>
      <protection/>
    </xf>
    <xf numFmtId="170" fontId="12" fillId="0" borderId="0" xfId="52" applyFont="1" applyFill="1" applyBorder="1" applyAlignment="1">
      <alignment horizontal="center"/>
    </xf>
    <xf numFmtId="44" fontId="16" fillId="0" borderId="0" xfId="53" applyFont="1" applyFill="1" applyAlignment="1">
      <alignment horizontal="center" wrapText="1"/>
    </xf>
    <xf numFmtId="0" fontId="15" fillId="0" borderId="0" xfId="69" applyFont="1" applyFill="1" applyAlignment="1">
      <alignment horizontal="center" vertical="center"/>
      <protection/>
    </xf>
    <xf numFmtId="0" fontId="19" fillId="0" borderId="0" xfId="69" applyFont="1" applyFill="1" applyAlignment="1">
      <alignment horizontal="left" wrapText="1"/>
      <protection/>
    </xf>
    <xf numFmtId="14" fontId="4" fillId="0" borderId="0" xfId="72" applyFont="1" applyAlignment="1">
      <alignment horizontal="center" vertical="center"/>
    </xf>
    <xf numFmtId="14" fontId="0" fillId="0" borderId="0" xfId="72" applyFont="1" applyAlignment="1">
      <alignment horizontal="center" vertical="center"/>
    </xf>
    <xf numFmtId="0" fontId="11" fillId="33" borderId="0" xfId="72" applyNumberFormat="1" applyFont="1" applyFill="1" applyAlignment="1">
      <alignment horizont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10" xfId="39"/>
    <cellStyle name="Comma 2" xfId="40"/>
    <cellStyle name="Comma 3" xfId="41"/>
    <cellStyle name="Comma 3 2" xfId="42"/>
    <cellStyle name="Comma 4" xfId="43"/>
    <cellStyle name="Comma 4 2" xfId="44"/>
    <cellStyle name="Comma 5" xfId="45"/>
    <cellStyle name="Comma 5 2" xfId="46"/>
    <cellStyle name="Comma 6" xfId="47"/>
    <cellStyle name="Comma 7" xfId="48"/>
    <cellStyle name="Comma 7 2" xfId="49"/>
    <cellStyle name="Comma 8" xfId="50"/>
    <cellStyle name="Comma 9" xfId="51"/>
    <cellStyle name="Currency 2" xfId="52"/>
    <cellStyle name="Currency 3" xfId="53"/>
    <cellStyle name="Dane wejściowe" xfId="54"/>
    <cellStyle name="Dane wyjściowe" xfId="55"/>
    <cellStyle name="Dobry" xfId="56"/>
    <cellStyle name="Comma" xfId="57"/>
    <cellStyle name="Comma [0]" xfId="58"/>
    <cellStyle name="Euro" xfId="59"/>
    <cellStyle name="Euro 2" xfId="60"/>
    <cellStyle name="Hyperlink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ny" xfId="68"/>
    <cellStyle name="Normal 2" xfId="69"/>
    <cellStyle name="Normal 3" xfId="70"/>
    <cellStyle name="Normal 4" xfId="71"/>
    <cellStyle name="Normal 4 2" xfId="72"/>
    <cellStyle name="Normalny_TFI 12.10.2009 SKOK Akcji IIIQ2009" xfId="73"/>
    <cellStyle name="Obliczenia" xfId="74"/>
    <cellStyle name="Followed Hyperlink" xfId="75"/>
    <cellStyle name="Percent 2" xfId="76"/>
    <cellStyle name="Percent 3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y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Sprawozdania%20SKOK%202009\Kwartalne%202009\III%20Q%202009\WYS&#321;ANY-SKOK%20AKCJI%20II%20Q%202009%20SP\stary-P&#243;&#322;roczne%20Spraw.finans.SKOK_Aktywn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workbookViewId="0" topLeftCell="A10">
      <selection activeCell="A25" sqref="A25:B40"/>
    </sheetView>
  </sheetViews>
  <sheetFormatPr defaultColWidth="9.140625" defaultRowHeight="12.75"/>
  <cols>
    <col min="1" max="1" width="65.140625" style="0" customWidth="1"/>
    <col min="2" max="2" width="14.7109375" style="0" customWidth="1"/>
    <col min="3" max="4" width="15.140625" style="0" customWidth="1"/>
    <col min="5" max="5" width="15.7109375" style="0" customWidth="1"/>
    <col min="7" max="7" width="12.8515625" style="0" bestFit="1" customWidth="1"/>
    <col min="8" max="8" width="9.28125" style="0" bestFit="1" customWidth="1"/>
  </cols>
  <sheetData>
    <row r="1" ht="12.75" customHeight="1">
      <c r="D1" s="44"/>
    </row>
    <row r="2" spans="1:5" ht="21.75" customHeight="1">
      <c r="A2" s="178" t="s">
        <v>171</v>
      </c>
      <c r="B2" s="178"/>
      <c r="C2" s="178"/>
      <c r="D2" s="178"/>
      <c r="E2" s="178"/>
    </row>
    <row r="3" spans="1:4" ht="12.75" customHeight="1">
      <c r="A3" s="45"/>
      <c r="B3" s="45"/>
      <c r="C3" s="45"/>
      <c r="D3" s="46"/>
    </row>
    <row r="4" spans="1:5" ht="45" customHeight="1">
      <c r="A4" s="179" t="s">
        <v>170</v>
      </c>
      <c r="B4" s="179"/>
      <c r="C4" s="179"/>
      <c r="D4" s="179"/>
      <c r="E4" s="179"/>
    </row>
    <row r="5" spans="1:5" ht="17.25" customHeight="1">
      <c r="A5" s="43"/>
      <c r="B5" s="43"/>
      <c r="C5" s="43"/>
      <c r="D5" s="43"/>
      <c r="E5" s="43"/>
    </row>
    <row r="6" spans="1:5" ht="34.5" customHeight="1">
      <c r="A6" s="90"/>
      <c r="B6" s="180" t="s">
        <v>265</v>
      </c>
      <c r="C6" s="180"/>
      <c r="D6" s="180" t="s">
        <v>259</v>
      </c>
      <c r="E6" s="180"/>
    </row>
    <row r="7" spans="1:5" ht="12.75">
      <c r="A7" s="89" t="s">
        <v>167</v>
      </c>
      <c r="B7" s="91" t="s">
        <v>60</v>
      </c>
      <c r="C7" s="91" t="s">
        <v>61</v>
      </c>
      <c r="D7" s="92" t="s">
        <v>223</v>
      </c>
      <c r="E7" s="92" t="s">
        <v>224</v>
      </c>
    </row>
    <row r="8" spans="1:9" ht="14.25">
      <c r="A8" s="47" t="s">
        <v>172</v>
      </c>
      <c r="B8" s="156">
        <v>1573</v>
      </c>
      <c r="C8" s="156">
        <v>359</v>
      </c>
      <c r="D8" s="156">
        <v>1283</v>
      </c>
      <c r="E8" s="87">
        <v>307</v>
      </c>
      <c r="H8" s="82"/>
      <c r="I8" s="82"/>
    </row>
    <row r="9" spans="1:9" ht="14.25">
      <c r="A9" s="47" t="s">
        <v>173</v>
      </c>
      <c r="B9" s="156">
        <v>3226</v>
      </c>
      <c r="C9" s="156">
        <v>737</v>
      </c>
      <c r="D9" s="156">
        <v>4245</v>
      </c>
      <c r="E9" s="87">
        <v>1015</v>
      </c>
      <c r="H9" s="82"/>
      <c r="I9" s="82"/>
    </row>
    <row r="10" spans="1:9" ht="14.25">
      <c r="A10" s="47" t="s">
        <v>174</v>
      </c>
      <c r="B10" s="156">
        <v>-1653</v>
      </c>
      <c r="C10" s="156">
        <v>-378</v>
      </c>
      <c r="D10" s="156">
        <v>-2962</v>
      </c>
      <c r="E10" s="87">
        <v>-708</v>
      </c>
      <c r="H10" s="82"/>
      <c r="I10" s="82"/>
    </row>
    <row r="11" spans="1:9" ht="14.25">
      <c r="A11" s="47" t="s">
        <v>175</v>
      </c>
      <c r="B11" s="156">
        <v>3305</v>
      </c>
      <c r="C11" s="156">
        <v>755</v>
      </c>
      <c r="D11" s="156">
        <v>-534</v>
      </c>
      <c r="E11" s="87">
        <v>-128</v>
      </c>
      <c r="H11" s="82"/>
      <c r="I11" s="82"/>
    </row>
    <row r="12" spans="1:9" ht="14.25">
      <c r="A12" s="47" t="s">
        <v>176</v>
      </c>
      <c r="B12" s="156">
        <v>6963</v>
      </c>
      <c r="C12" s="156">
        <v>1591</v>
      </c>
      <c r="D12" s="156">
        <v>-4371</v>
      </c>
      <c r="E12" s="87">
        <v>-1044</v>
      </c>
      <c r="H12" s="82"/>
      <c r="I12" s="82"/>
    </row>
    <row r="13" spans="1:9" ht="14.25">
      <c r="A13" s="47" t="s">
        <v>177</v>
      </c>
      <c r="B13" s="156">
        <v>8615</v>
      </c>
      <c r="C13" s="156">
        <v>1969</v>
      </c>
      <c r="D13" s="156">
        <v>-7867</v>
      </c>
      <c r="E13" s="87">
        <v>-1880</v>
      </c>
      <c r="H13" s="82"/>
      <c r="I13" s="82"/>
    </row>
    <row r="14" spans="1:9" ht="14.25">
      <c r="A14" s="47" t="s">
        <v>178</v>
      </c>
      <c r="B14" s="156">
        <v>247</v>
      </c>
      <c r="C14" s="156">
        <v>56</v>
      </c>
      <c r="D14" s="156">
        <v>361</v>
      </c>
      <c r="E14" s="87">
        <v>85</v>
      </c>
      <c r="H14" s="82"/>
      <c r="I14" s="82"/>
    </row>
    <row r="15" spans="1:9" ht="14.25">
      <c r="A15" s="47" t="s">
        <v>179</v>
      </c>
      <c r="B15" s="156">
        <v>57760</v>
      </c>
      <c r="C15" s="156">
        <v>13056</v>
      </c>
      <c r="D15" s="156">
        <v>72737</v>
      </c>
      <c r="E15" s="87">
        <v>17068</v>
      </c>
      <c r="H15" s="82"/>
      <c r="I15" s="82"/>
    </row>
    <row r="16" spans="1:9" ht="14.25">
      <c r="A16" s="47" t="s">
        <v>180</v>
      </c>
      <c r="B16" s="156">
        <v>57513</v>
      </c>
      <c r="C16" s="156">
        <v>13000</v>
      </c>
      <c r="D16" s="156">
        <v>72376</v>
      </c>
      <c r="E16" s="87">
        <v>16984</v>
      </c>
      <c r="G16" s="42"/>
      <c r="H16" s="82"/>
      <c r="I16" s="82"/>
    </row>
    <row r="17" spans="1:9" ht="14.25">
      <c r="A17" s="47" t="s">
        <v>181</v>
      </c>
      <c r="B17" s="156">
        <v>43817</v>
      </c>
      <c r="C17" s="156">
        <v>43817</v>
      </c>
      <c r="D17" s="156">
        <v>62280</v>
      </c>
      <c r="E17" s="87">
        <v>62280</v>
      </c>
      <c r="H17" s="82"/>
      <c r="I17" s="82"/>
    </row>
    <row r="18" spans="1:9" ht="14.25">
      <c r="A18" s="47" t="s">
        <v>182</v>
      </c>
      <c r="B18" s="157">
        <v>1312.58</v>
      </c>
      <c r="C18" s="157">
        <v>296.7</v>
      </c>
      <c r="D18" s="175">
        <v>1162.11</v>
      </c>
      <c r="E18" s="88">
        <v>272.7</v>
      </c>
      <c r="H18" s="82"/>
      <c r="I18" s="82"/>
    </row>
    <row r="19" spans="1:9" ht="14.25">
      <c r="A19" s="47" t="s">
        <v>183</v>
      </c>
      <c r="B19" s="157">
        <v>235.55</v>
      </c>
      <c r="C19" s="157">
        <v>53.83</v>
      </c>
      <c r="D19" s="175">
        <v>-114.39</v>
      </c>
      <c r="E19" s="88">
        <v>-27.33</v>
      </c>
      <c r="H19" s="82"/>
      <c r="I19" s="82"/>
    </row>
    <row r="21" spans="1:7" ht="47.25" customHeight="1">
      <c r="A21" s="176" t="s">
        <v>267</v>
      </c>
      <c r="B21" s="176"/>
      <c r="C21" s="176"/>
      <c r="D21" s="176"/>
      <c r="E21" s="176"/>
      <c r="G21" s="82"/>
    </row>
    <row r="22" spans="1:7" ht="31.5" customHeight="1">
      <c r="A22" s="177" t="s">
        <v>284</v>
      </c>
      <c r="B22" s="177"/>
      <c r="C22" s="177"/>
      <c r="D22" s="177"/>
      <c r="E22" s="177"/>
      <c r="G22" s="82"/>
    </row>
    <row r="23" ht="12.75">
      <c r="G23" s="82"/>
    </row>
    <row r="24" ht="12.75">
      <c r="G24" s="82"/>
    </row>
    <row r="25" spans="1:7" ht="12.75">
      <c r="A25" s="165"/>
      <c r="E25" s="158"/>
      <c r="G25" s="82"/>
    </row>
    <row r="26" ht="12.75">
      <c r="G26" s="82"/>
    </row>
    <row r="27" ht="12.75">
      <c r="G27" s="82"/>
    </row>
    <row r="28" spans="1:7" ht="12.75">
      <c r="A28" s="161"/>
      <c r="E28" s="159"/>
      <c r="G28" s="82"/>
    </row>
    <row r="29" ht="12.75">
      <c r="G29" s="82"/>
    </row>
    <row r="30" spans="1:7" ht="12.75">
      <c r="A30" s="161"/>
      <c r="G30" s="82"/>
    </row>
    <row r="34" spans="1:4" ht="12.75">
      <c r="A34" s="161"/>
      <c r="D34" t="s">
        <v>256</v>
      </c>
    </row>
    <row r="37" ht="12.75">
      <c r="A37" s="161"/>
    </row>
  </sheetData>
  <sheetProtection/>
  <mergeCells count="6">
    <mergeCell ref="A21:E21"/>
    <mergeCell ref="A22:E22"/>
    <mergeCell ref="A2:E2"/>
    <mergeCell ref="A4:E4"/>
    <mergeCell ref="B6:C6"/>
    <mergeCell ref="D6:E6"/>
  </mergeCells>
  <printOptions horizontalCentered="1"/>
  <pageMargins left="0.75" right="0.75" top="1.65" bottom="1" header="0.5" footer="0.5"/>
  <pageSetup fitToHeight="1" fitToWidth="1" horizontalDpi="600" verticalDpi="600" orientation="portrait" paperSize="9" scale="70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SheetLayoutView="100" workbookViewId="0" topLeftCell="A1">
      <selection activeCell="H24" sqref="H24"/>
    </sheetView>
  </sheetViews>
  <sheetFormatPr defaultColWidth="9.140625" defaultRowHeight="12.75"/>
  <cols>
    <col min="1" max="1" width="17.57421875" style="8" customWidth="1"/>
    <col min="2" max="2" width="24.8515625" style="8" customWidth="1"/>
    <col min="3" max="3" width="14.8515625" style="8" customWidth="1"/>
    <col min="4" max="4" width="15.57421875" style="8" customWidth="1"/>
    <col min="5" max="5" width="13.28125" style="8" customWidth="1"/>
    <col min="6" max="6" width="13.7109375" style="72" customWidth="1"/>
    <col min="7" max="7" width="15.28125" style="72" customWidth="1"/>
    <col min="8" max="8" width="16.140625" style="72" customWidth="1"/>
    <col min="9" max="9" width="13.7109375" style="8" customWidth="1"/>
    <col min="10" max="10" width="9.28125" style="8" bestFit="1" customWidth="1"/>
    <col min="11" max="16384" width="9.140625" style="8" customWidth="1"/>
  </cols>
  <sheetData>
    <row r="1" spans="6:8" ht="12.75">
      <c r="F1" s="83"/>
      <c r="G1" s="83"/>
      <c r="H1" s="83"/>
    </row>
    <row r="2" spans="6:8" ht="12.75">
      <c r="F2" s="83"/>
      <c r="G2" s="83"/>
      <c r="H2" s="83"/>
    </row>
    <row r="3" spans="1:8" ht="15.75" customHeight="1">
      <c r="A3" s="178" t="s">
        <v>187</v>
      </c>
      <c r="B3" s="178"/>
      <c r="C3" s="178"/>
      <c r="D3" s="178"/>
      <c r="E3" s="178"/>
      <c r="F3" s="178"/>
      <c r="G3" s="178"/>
      <c r="H3" s="178"/>
    </row>
    <row r="4" spans="1:8" ht="15.75">
      <c r="A4" s="178" t="s">
        <v>188</v>
      </c>
      <c r="B4" s="178"/>
      <c r="C4" s="178"/>
      <c r="D4" s="178"/>
      <c r="E4" s="178"/>
      <c r="F4" s="178"/>
      <c r="G4" s="178"/>
      <c r="H4" s="178"/>
    </row>
    <row r="5" spans="1:8" s="20" customFormat="1" ht="15.75">
      <c r="A5" s="178" t="s">
        <v>0</v>
      </c>
      <c r="B5" s="178"/>
      <c r="C5" s="178"/>
      <c r="D5" s="178"/>
      <c r="E5" s="178"/>
      <c r="F5" s="178"/>
      <c r="G5" s="178"/>
      <c r="H5" s="178"/>
    </row>
    <row r="6" spans="1:8" s="20" customFormat="1" ht="13.5">
      <c r="A6" s="207" t="s">
        <v>189</v>
      </c>
      <c r="B6" s="207"/>
      <c r="C6" s="207"/>
      <c r="D6" s="207"/>
      <c r="E6" s="207"/>
      <c r="F6" s="207"/>
      <c r="G6" s="207"/>
      <c r="H6" s="207"/>
    </row>
    <row r="7" spans="1:8" ht="13.5">
      <c r="A7" s="23"/>
      <c r="B7" s="23"/>
      <c r="C7" s="23"/>
      <c r="D7" s="23"/>
      <c r="E7" s="23"/>
      <c r="F7" s="10"/>
      <c r="G7" s="10"/>
      <c r="H7" s="10"/>
    </row>
    <row r="8" spans="1:8" ht="12.75" customHeight="1">
      <c r="A8" s="181" t="s">
        <v>0</v>
      </c>
      <c r="B8" s="181"/>
      <c r="C8" s="185">
        <v>42735</v>
      </c>
      <c r="D8" s="186"/>
      <c r="E8" s="187"/>
      <c r="F8" s="185">
        <v>42369</v>
      </c>
      <c r="G8" s="186"/>
      <c r="H8" s="187"/>
    </row>
    <row r="9" spans="1:8" ht="45">
      <c r="A9" s="181"/>
      <c r="B9" s="181"/>
      <c r="C9" s="22" t="s">
        <v>91</v>
      </c>
      <c r="D9" s="22" t="s">
        <v>92</v>
      </c>
      <c r="E9" s="22" t="s">
        <v>93</v>
      </c>
      <c r="F9" s="21" t="s">
        <v>91</v>
      </c>
      <c r="G9" s="21" t="s">
        <v>92</v>
      </c>
      <c r="H9" s="22" t="s">
        <v>93</v>
      </c>
    </row>
    <row r="10" spans="1:9" ht="12.75">
      <c r="A10" s="183" t="s">
        <v>2</v>
      </c>
      <c r="B10" s="183"/>
      <c r="C10" s="73">
        <v>52619</v>
      </c>
      <c r="D10" s="73">
        <v>56731</v>
      </c>
      <c r="E10" s="124">
        <v>98.22</v>
      </c>
      <c r="F10" s="73">
        <v>75272</v>
      </c>
      <c r="G10" s="64">
        <v>72429</v>
      </c>
      <c r="H10" s="127">
        <v>99.58</v>
      </c>
      <c r="I10" s="118"/>
    </row>
    <row r="11" spans="1:8" ht="12.75">
      <c r="A11" s="183" t="s">
        <v>3</v>
      </c>
      <c r="B11" s="183"/>
      <c r="C11" s="188" t="s">
        <v>62</v>
      </c>
      <c r="D11" s="189"/>
      <c r="E11" s="190"/>
      <c r="F11" s="188" t="s">
        <v>62</v>
      </c>
      <c r="G11" s="189"/>
      <c r="H11" s="190"/>
    </row>
    <row r="12" spans="1:8" ht="12.75">
      <c r="A12" s="183" t="s">
        <v>4</v>
      </c>
      <c r="B12" s="183"/>
      <c r="C12" s="191"/>
      <c r="D12" s="192"/>
      <c r="E12" s="193"/>
      <c r="F12" s="191"/>
      <c r="G12" s="192"/>
      <c r="H12" s="193"/>
    </row>
    <row r="13" spans="1:8" ht="12.75">
      <c r="A13" s="183" t="s">
        <v>5</v>
      </c>
      <c r="B13" s="183"/>
      <c r="C13" s="191"/>
      <c r="D13" s="192"/>
      <c r="E13" s="193"/>
      <c r="F13" s="191"/>
      <c r="G13" s="192"/>
      <c r="H13" s="193"/>
    </row>
    <row r="14" spans="1:8" ht="12.75">
      <c r="A14" s="183" t="s">
        <v>6</v>
      </c>
      <c r="B14" s="183"/>
      <c r="C14" s="191"/>
      <c r="D14" s="192"/>
      <c r="E14" s="193"/>
      <c r="F14" s="191"/>
      <c r="G14" s="192"/>
      <c r="H14" s="193"/>
    </row>
    <row r="15" spans="1:8" ht="12.75">
      <c r="A15" s="183" t="s">
        <v>7</v>
      </c>
      <c r="B15" s="183"/>
      <c r="C15" s="191"/>
      <c r="D15" s="192"/>
      <c r="E15" s="193"/>
      <c r="F15" s="191"/>
      <c r="G15" s="192"/>
      <c r="H15" s="193"/>
    </row>
    <row r="16" spans="1:8" ht="12.75">
      <c r="A16" s="183" t="s">
        <v>8</v>
      </c>
      <c r="B16" s="183"/>
      <c r="C16" s="191"/>
      <c r="D16" s="192"/>
      <c r="E16" s="193"/>
      <c r="F16" s="191"/>
      <c r="G16" s="192"/>
      <c r="H16" s="193"/>
    </row>
    <row r="17" spans="1:8" ht="12.75">
      <c r="A17" s="183" t="s">
        <v>9</v>
      </c>
      <c r="B17" s="183"/>
      <c r="C17" s="191"/>
      <c r="D17" s="192"/>
      <c r="E17" s="193"/>
      <c r="F17" s="191"/>
      <c r="G17" s="192"/>
      <c r="H17" s="193"/>
    </row>
    <row r="18" spans="1:8" ht="12.75">
      <c r="A18" s="182" t="s">
        <v>94</v>
      </c>
      <c r="B18" s="182"/>
      <c r="C18" s="191"/>
      <c r="D18" s="192"/>
      <c r="E18" s="193"/>
      <c r="F18" s="191"/>
      <c r="G18" s="192"/>
      <c r="H18" s="193"/>
    </row>
    <row r="19" spans="1:8" ht="12.75">
      <c r="A19" s="183" t="s">
        <v>10</v>
      </c>
      <c r="B19" s="183"/>
      <c r="C19" s="191"/>
      <c r="D19" s="192"/>
      <c r="E19" s="193"/>
      <c r="F19" s="191"/>
      <c r="G19" s="192"/>
      <c r="H19" s="193"/>
    </row>
    <row r="20" spans="1:8" ht="12.75">
      <c r="A20" s="183" t="s">
        <v>11</v>
      </c>
      <c r="B20" s="183"/>
      <c r="C20" s="191"/>
      <c r="D20" s="192"/>
      <c r="E20" s="193"/>
      <c r="F20" s="191"/>
      <c r="G20" s="192"/>
      <c r="H20" s="193"/>
    </row>
    <row r="21" spans="1:8" ht="12.75">
      <c r="A21" s="182" t="s">
        <v>95</v>
      </c>
      <c r="B21" s="182"/>
      <c r="C21" s="191"/>
      <c r="D21" s="192"/>
      <c r="E21" s="193"/>
      <c r="F21" s="191"/>
      <c r="G21" s="192"/>
      <c r="H21" s="193"/>
    </row>
    <row r="22" spans="1:8" ht="12.75">
      <c r="A22" s="183" t="s">
        <v>12</v>
      </c>
      <c r="B22" s="183"/>
      <c r="C22" s="191"/>
      <c r="D22" s="192"/>
      <c r="E22" s="193"/>
      <c r="F22" s="191"/>
      <c r="G22" s="192"/>
      <c r="H22" s="193"/>
    </row>
    <row r="23" spans="1:8" ht="12.75">
      <c r="A23" s="183" t="s">
        <v>13</v>
      </c>
      <c r="B23" s="183"/>
      <c r="C23" s="194"/>
      <c r="D23" s="195"/>
      <c r="E23" s="196"/>
      <c r="F23" s="194"/>
      <c r="G23" s="195"/>
      <c r="H23" s="196"/>
    </row>
    <row r="24" spans="1:9" ht="12.75">
      <c r="A24" s="183" t="s">
        <v>14</v>
      </c>
      <c r="B24" s="183"/>
      <c r="C24" s="73">
        <v>804</v>
      </c>
      <c r="D24" s="73">
        <v>804</v>
      </c>
      <c r="E24" s="124">
        <v>1.39</v>
      </c>
      <c r="F24" s="73">
        <v>96</v>
      </c>
      <c r="G24" s="64">
        <v>96</v>
      </c>
      <c r="H24" s="127">
        <v>0.13</v>
      </c>
      <c r="I24" s="163"/>
    </row>
    <row r="25" spans="1:8" ht="12.75">
      <c r="A25" s="183" t="s">
        <v>96</v>
      </c>
      <c r="B25" s="183"/>
      <c r="C25" s="198" t="s">
        <v>62</v>
      </c>
      <c r="D25" s="199"/>
      <c r="E25" s="200"/>
      <c r="F25" s="198" t="s">
        <v>62</v>
      </c>
      <c r="G25" s="199"/>
      <c r="H25" s="200"/>
    </row>
    <row r="26" spans="1:8" ht="12.75">
      <c r="A26" s="183" t="s">
        <v>27</v>
      </c>
      <c r="B26" s="183"/>
      <c r="C26" s="201"/>
      <c r="D26" s="202"/>
      <c r="E26" s="203"/>
      <c r="F26" s="201"/>
      <c r="G26" s="202"/>
      <c r="H26" s="203"/>
    </row>
    <row r="27" spans="1:8" ht="12.75">
      <c r="A27" s="183" t="s">
        <v>97</v>
      </c>
      <c r="B27" s="183"/>
      <c r="C27" s="201"/>
      <c r="D27" s="202"/>
      <c r="E27" s="203"/>
      <c r="F27" s="201"/>
      <c r="G27" s="202"/>
      <c r="H27" s="203"/>
    </row>
    <row r="28" spans="1:8" ht="12.75">
      <c r="A28" s="184" t="s">
        <v>15</v>
      </c>
      <c r="B28" s="184"/>
      <c r="C28" s="204"/>
      <c r="D28" s="205"/>
      <c r="E28" s="206"/>
      <c r="F28" s="204"/>
      <c r="G28" s="205"/>
      <c r="H28" s="206"/>
    </row>
    <row r="29" spans="1:9" ht="12.75">
      <c r="A29" s="77" t="s">
        <v>220</v>
      </c>
      <c r="B29" s="78"/>
      <c r="C29" s="79">
        <v>53423</v>
      </c>
      <c r="D29" s="66">
        <v>57535</v>
      </c>
      <c r="E29" s="125">
        <v>99.61</v>
      </c>
      <c r="F29" s="79">
        <v>75368</v>
      </c>
      <c r="G29" s="66">
        <v>72525</v>
      </c>
      <c r="H29" s="128">
        <v>99.71</v>
      </c>
      <c r="I29" s="163"/>
    </row>
    <row r="30" spans="1:8" ht="48.75" customHeight="1">
      <c r="A30" s="197" t="s">
        <v>242</v>
      </c>
      <c r="B30" s="197"/>
      <c r="C30" s="197"/>
      <c r="D30" s="197"/>
      <c r="E30" s="197"/>
      <c r="F30" s="197"/>
      <c r="G30" s="197"/>
      <c r="H30" s="197"/>
    </row>
    <row r="32" ht="12.75">
      <c r="E32" s="118"/>
    </row>
    <row r="33" spans="4:8" ht="12.75">
      <c r="D33" s="31"/>
      <c r="E33" s="95"/>
      <c r="F33" s="172"/>
      <c r="G33" s="172"/>
      <c r="H33" s="173"/>
    </row>
    <row r="34" spans="4:5" ht="12.75">
      <c r="D34" s="31"/>
      <c r="E34" s="118"/>
    </row>
    <row r="35" spans="4:5" ht="12.75">
      <c r="D35" s="31"/>
      <c r="E35" s="31"/>
    </row>
  </sheetData>
  <sheetProtection/>
  <mergeCells count="31">
    <mergeCell ref="A3:H3"/>
    <mergeCell ref="A5:H5"/>
    <mergeCell ref="A15:B15"/>
    <mergeCell ref="A6:H6"/>
    <mergeCell ref="A4:H4"/>
    <mergeCell ref="A24:B24"/>
    <mergeCell ref="A11:B11"/>
    <mergeCell ref="A23:B23"/>
    <mergeCell ref="C11:E23"/>
    <mergeCell ref="A16:B16"/>
    <mergeCell ref="A30:H30"/>
    <mergeCell ref="A26:B26"/>
    <mergeCell ref="F25:H28"/>
    <mergeCell ref="A25:B25"/>
    <mergeCell ref="C25:E28"/>
    <mergeCell ref="A19:B19"/>
    <mergeCell ref="F8:H8"/>
    <mergeCell ref="A13:B13"/>
    <mergeCell ref="C8:E8"/>
    <mergeCell ref="F11:H23"/>
    <mergeCell ref="A22:B22"/>
    <mergeCell ref="A8:B9"/>
    <mergeCell ref="A18:B18"/>
    <mergeCell ref="A17:B17"/>
    <mergeCell ref="A10:B10"/>
    <mergeCell ref="A21:B21"/>
    <mergeCell ref="A28:B28"/>
    <mergeCell ref="A27:B27"/>
    <mergeCell ref="A20:B20"/>
    <mergeCell ref="A14:B14"/>
    <mergeCell ref="A12:B12"/>
  </mergeCells>
  <printOptions horizontalCentered="1"/>
  <pageMargins left="1.24" right="1.28" top="1.3" bottom="1.4" header="0.5" footer="0.5"/>
  <pageSetup fitToHeight="1" fitToWidth="1" horizontalDpi="600" verticalDpi="600" orientation="portrait" paperSize="9" scale="55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23"/>
  <sheetViews>
    <sheetView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34.140625" style="8" customWidth="1"/>
    <col min="2" max="2" width="15.57421875" style="8" customWidth="1"/>
    <col min="3" max="3" width="24.57421875" style="8" customWidth="1"/>
    <col min="4" max="4" width="11.28125" style="8" customWidth="1"/>
    <col min="5" max="5" width="14.28125" style="8" customWidth="1"/>
    <col min="6" max="6" width="16.28125" style="8" customWidth="1"/>
    <col min="7" max="7" width="16.00390625" style="8" customWidth="1"/>
    <col min="8" max="8" width="16.140625" style="8" customWidth="1"/>
    <col min="9" max="9" width="11.8515625" style="8" bestFit="1" customWidth="1"/>
    <col min="10" max="16384" width="9.140625" style="8" customWidth="1"/>
  </cols>
  <sheetData>
    <row r="3" spans="1:9" ht="14.25">
      <c r="A3" s="208" t="s">
        <v>187</v>
      </c>
      <c r="B3" s="208"/>
      <c r="C3" s="208"/>
      <c r="D3" s="208"/>
      <c r="E3" s="208"/>
      <c r="F3" s="208"/>
      <c r="G3" s="208"/>
      <c r="H3" s="208"/>
      <c r="I3" s="26"/>
    </row>
    <row r="4" spans="1:9" ht="14.25">
      <c r="A4" s="208" t="s">
        <v>197</v>
      </c>
      <c r="B4" s="208"/>
      <c r="C4" s="208"/>
      <c r="D4" s="208"/>
      <c r="E4" s="208"/>
      <c r="F4" s="208"/>
      <c r="G4" s="208"/>
      <c r="H4" s="208"/>
      <c r="I4" s="26"/>
    </row>
    <row r="5" spans="1:8" s="9" customFormat="1" ht="14.25">
      <c r="A5" s="208" t="s">
        <v>2</v>
      </c>
      <c r="B5" s="208"/>
      <c r="C5" s="208"/>
      <c r="D5" s="208"/>
      <c r="E5" s="208"/>
      <c r="F5" s="208"/>
      <c r="G5" s="208"/>
      <c r="H5" s="208"/>
    </row>
    <row r="6" spans="1:9" s="9" customFormat="1" ht="13.5">
      <c r="A6" s="209" t="s">
        <v>198</v>
      </c>
      <c r="B6" s="209"/>
      <c r="C6" s="209"/>
      <c r="D6" s="209"/>
      <c r="E6" s="209"/>
      <c r="F6" s="209"/>
      <c r="G6" s="209"/>
      <c r="H6" s="209"/>
      <c r="I6" s="29"/>
    </row>
    <row r="7" spans="1:9" ht="13.5">
      <c r="A7" s="24"/>
      <c r="B7" s="24"/>
      <c r="C7" s="24"/>
      <c r="D7" s="24"/>
      <c r="E7" s="24"/>
      <c r="F7" s="27"/>
      <c r="G7" s="24"/>
      <c r="H7" s="24"/>
      <c r="I7" s="24"/>
    </row>
    <row r="8" spans="1:8" ht="51">
      <c r="A8" s="18" t="s">
        <v>2</v>
      </c>
      <c r="B8" s="12" t="s">
        <v>16</v>
      </c>
      <c r="C8" s="12" t="s">
        <v>99</v>
      </c>
      <c r="D8" s="12" t="s">
        <v>17</v>
      </c>
      <c r="E8" s="18" t="s">
        <v>100</v>
      </c>
      <c r="F8" s="18" t="s">
        <v>101</v>
      </c>
      <c r="G8" s="18" t="s">
        <v>98</v>
      </c>
      <c r="H8" s="18" t="s">
        <v>93</v>
      </c>
    </row>
    <row r="9" spans="1:9" ht="12.75">
      <c r="A9" s="28" t="s">
        <v>102</v>
      </c>
      <c r="B9" s="28"/>
      <c r="C9" s="28"/>
      <c r="D9" s="140">
        <v>1588261</v>
      </c>
      <c r="E9" s="141"/>
      <c r="F9" s="140">
        <v>35287</v>
      </c>
      <c r="G9" s="140">
        <v>39759</v>
      </c>
      <c r="H9" s="121">
        <v>68.84</v>
      </c>
      <c r="I9" s="95"/>
    </row>
    <row r="10" spans="1:14" ht="30" customHeight="1">
      <c r="A10" s="174" t="s">
        <v>268</v>
      </c>
      <c r="B10" s="131" t="s">
        <v>239</v>
      </c>
      <c r="C10" s="131" t="s">
        <v>246</v>
      </c>
      <c r="D10" s="132">
        <v>189000</v>
      </c>
      <c r="E10" s="130" t="s">
        <v>18</v>
      </c>
      <c r="F10" s="30">
        <v>3402</v>
      </c>
      <c r="G10" s="30">
        <v>3382</v>
      </c>
      <c r="H10" s="126">
        <v>5.86</v>
      </c>
      <c r="L10" s="31"/>
      <c r="M10" s="31"/>
      <c r="N10" s="31"/>
    </row>
    <row r="11" spans="1:14" ht="30.75" customHeight="1">
      <c r="A11" s="174" t="s">
        <v>269</v>
      </c>
      <c r="B11" s="131" t="s">
        <v>239</v>
      </c>
      <c r="C11" s="131" t="s">
        <v>246</v>
      </c>
      <c r="D11" s="132">
        <v>62374</v>
      </c>
      <c r="E11" s="130" t="s">
        <v>18</v>
      </c>
      <c r="F11" s="30">
        <v>5162</v>
      </c>
      <c r="G11" s="30">
        <v>10853</v>
      </c>
      <c r="H11" s="126">
        <v>18.79</v>
      </c>
      <c r="L11" s="31"/>
      <c r="M11" s="31"/>
      <c r="N11" s="31"/>
    </row>
    <row r="12" spans="1:14" ht="27" customHeight="1">
      <c r="A12" s="174" t="s">
        <v>270</v>
      </c>
      <c r="B12" s="131" t="s">
        <v>239</v>
      </c>
      <c r="C12" s="131" t="s">
        <v>246</v>
      </c>
      <c r="D12" s="132">
        <v>368057</v>
      </c>
      <c r="E12" s="130" t="s">
        <v>18</v>
      </c>
      <c r="F12" s="30">
        <v>4437</v>
      </c>
      <c r="G12" s="30">
        <v>4369</v>
      </c>
      <c r="H12" s="126">
        <v>7.56</v>
      </c>
      <c r="L12" s="31"/>
      <c r="M12" s="31"/>
      <c r="N12" s="31"/>
    </row>
    <row r="13" spans="1:14" ht="27" customHeight="1">
      <c r="A13" s="174" t="s">
        <v>271</v>
      </c>
      <c r="B13" s="131" t="s">
        <v>239</v>
      </c>
      <c r="C13" s="131" t="s">
        <v>246</v>
      </c>
      <c r="D13" s="132">
        <v>7485</v>
      </c>
      <c r="E13" s="130" t="s">
        <v>18</v>
      </c>
      <c r="F13" s="30">
        <v>323</v>
      </c>
      <c r="G13" s="30">
        <v>371</v>
      </c>
      <c r="H13" s="126">
        <v>0.64</v>
      </c>
      <c r="L13" s="31"/>
      <c r="M13" s="31"/>
      <c r="N13" s="31"/>
    </row>
    <row r="14" spans="1:14" ht="22.5">
      <c r="A14" s="174" t="s">
        <v>272</v>
      </c>
      <c r="B14" s="131" t="s">
        <v>239</v>
      </c>
      <c r="C14" s="131" t="s">
        <v>246</v>
      </c>
      <c r="D14" s="132">
        <v>562211</v>
      </c>
      <c r="E14" s="130" t="s">
        <v>18</v>
      </c>
      <c r="F14" s="30">
        <v>10135</v>
      </c>
      <c r="G14" s="30">
        <v>7871</v>
      </c>
      <c r="H14" s="126">
        <v>13.63</v>
      </c>
      <c r="L14" s="31"/>
      <c r="M14" s="31"/>
      <c r="N14" s="31"/>
    </row>
    <row r="15" spans="1:14" ht="22.5">
      <c r="A15" s="174" t="s">
        <v>273</v>
      </c>
      <c r="B15" s="131" t="s">
        <v>239</v>
      </c>
      <c r="C15" s="131" t="s">
        <v>246</v>
      </c>
      <c r="D15" s="132">
        <v>68922</v>
      </c>
      <c r="E15" s="130" t="s">
        <v>18</v>
      </c>
      <c r="F15" s="30">
        <v>3264</v>
      </c>
      <c r="G15" s="30">
        <v>5116</v>
      </c>
      <c r="H15" s="126">
        <v>8.86</v>
      </c>
      <c r="L15" s="31"/>
      <c r="M15" s="31"/>
      <c r="N15" s="31"/>
    </row>
    <row r="16" spans="1:14" ht="22.5">
      <c r="A16" s="174" t="s">
        <v>274</v>
      </c>
      <c r="B16" s="131" t="s">
        <v>239</v>
      </c>
      <c r="C16" s="131" t="s">
        <v>246</v>
      </c>
      <c r="D16" s="132">
        <v>68439</v>
      </c>
      <c r="E16" s="130" t="s">
        <v>18</v>
      </c>
      <c r="F16" s="30">
        <v>2706</v>
      </c>
      <c r="G16" s="30">
        <v>3182</v>
      </c>
      <c r="H16" s="126">
        <v>5.51</v>
      </c>
      <c r="L16" s="31"/>
      <c r="M16" s="31"/>
      <c r="N16" s="31"/>
    </row>
    <row r="17" spans="1:14" ht="22.5">
      <c r="A17" s="174" t="s">
        <v>275</v>
      </c>
      <c r="B17" s="131" t="s">
        <v>239</v>
      </c>
      <c r="C17" s="131" t="s">
        <v>246</v>
      </c>
      <c r="D17" s="132">
        <v>261773</v>
      </c>
      <c r="E17" s="130" t="s">
        <v>18</v>
      </c>
      <c r="F17" s="30">
        <v>5858</v>
      </c>
      <c r="G17" s="30">
        <v>4615</v>
      </c>
      <c r="H17" s="126">
        <v>7.99</v>
      </c>
      <c r="L17" s="31"/>
      <c r="M17" s="31"/>
      <c r="N17" s="31"/>
    </row>
    <row r="23" spans="4:7" ht="12.75">
      <c r="D23" s="31"/>
      <c r="F23" s="31"/>
      <c r="G23" s="31"/>
    </row>
  </sheetData>
  <sheetProtection/>
  <mergeCells count="4">
    <mergeCell ref="A3:H3"/>
    <mergeCell ref="A4:H4"/>
    <mergeCell ref="A5:H5"/>
    <mergeCell ref="A6:H6"/>
  </mergeCells>
  <printOptions horizontalCentered="1" verticalCentered="1"/>
  <pageMargins left="0.75" right="0.75" top="1.26" bottom="2.16" header="0.5" footer="0.5"/>
  <pageSetup horizontalDpi="600" verticalDpi="600" orientation="portrait" paperSize="9" scale="58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90" zoomScaleSheetLayoutView="90" workbookViewId="0" topLeftCell="A1">
      <selection activeCell="J2" sqref="J2:K8"/>
    </sheetView>
  </sheetViews>
  <sheetFormatPr defaultColWidth="17.8515625" defaultRowHeight="12.75"/>
  <cols>
    <col min="1" max="1" width="17.8515625" style="97" customWidth="1"/>
    <col min="2" max="2" width="19.7109375" style="112" bestFit="1" customWidth="1"/>
    <col min="3" max="3" width="17.8515625" style="113" customWidth="1"/>
    <col min="4" max="4" width="31.8515625" style="97" customWidth="1"/>
    <col min="5" max="5" width="13.28125" style="114" bestFit="1" customWidth="1"/>
    <col min="6" max="6" width="15.7109375" style="97" customWidth="1"/>
    <col min="7" max="7" width="16.140625" style="115" bestFit="1" customWidth="1"/>
    <col min="8" max="8" width="17.28125" style="115" bestFit="1" customWidth="1"/>
    <col min="9" max="9" width="12.00390625" style="116" bestFit="1" customWidth="1"/>
    <col min="10" max="16384" width="17.8515625" style="97" customWidth="1"/>
  </cols>
  <sheetData>
    <row r="1" spans="2:9" s="96" customFormat="1" ht="15">
      <c r="B1" s="213" t="s">
        <v>187</v>
      </c>
      <c r="C1" s="213"/>
      <c r="D1" s="213"/>
      <c r="E1" s="213"/>
      <c r="F1" s="213"/>
      <c r="G1" s="213"/>
      <c r="H1" s="213"/>
      <c r="I1" s="213"/>
    </row>
    <row r="2" spans="2:9" s="96" customFormat="1" ht="15">
      <c r="B2" s="214" t="s">
        <v>197</v>
      </c>
      <c r="C2" s="214"/>
      <c r="D2" s="214"/>
      <c r="E2" s="214"/>
      <c r="F2" s="214"/>
      <c r="G2" s="214"/>
      <c r="H2" s="214"/>
      <c r="I2" s="214"/>
    </row>
    <row r="3" spans="2:11" s="96" customFormat="1" ht="15">
      <c r="B3" s="215" t="s">
        <v>230</v>
      </c>
      <c r="C3" s="215"/>
      <c r="D3" s="215"/>
      <c r="E3" s="215"/>
      <c r="F3" s="215"/>
      <c r="G3" s="215"/>
      <c r="H3" s="215"/>
      <c r="I3" s="215"/>
      <c r="K3" s="145"/>
    </row>
    <row r="4" spans="2:9" ht="15.75">
      <c r="B4" s="216" t="s">
        <v>231</v>
      </c>
      <c r="C4" s="216"/>
      <c r="D4" s="216"/>
      <c r="E4" s="216"/>
      <c r="F4" s="216"/>
      <c r="G4" s="216"/>
      <c r="H4" s="216"/>
      <c r="I4" s="216"/>
    </row>
    <row r="5" spans="2:9" ht="15.75">
      <c r="B5" s="98"/>
      <c r="C5" s="99"/>
      <c r="D5" s="100"/>
      <c r="E5" s="101"/>
      <c r="F5" s="100"/>
      <c r="G5" s="102"/>
      <c r="H5" s="102"/>
      <c r="I5" s="103"/>
    </row>
    <row r="6" spans="2:9" s="96" customFormat="1" ht="51">
      <c r="B6" s="18" t="s">
        <v>230</v>
      </c>
      <c r="C6" s="12" t="s">
        <v>16</v>
      </c>
      <c r="D6" s="12" t="s">
        <v>99</v>
      </c>
      <c r="E6" s="12" t="s">
        <v>17</v>
      </c>
      <c r="F6" s="18" t="s">
        <v>232</v>
      </c>
      <c r="G6" s="18" t="s">
        <v>101</v>
      </c>
      <c r="H6" s="18" t="s">
        <v>233</v>
      </c>
      <c r="I6" s="18" t="s">
        <v>234</v>
      </c>
    </row>
    <row r="7" spans="2:12" s="104" customFormat="1" ht="21" customHeight="1">
      <c r="B7" s="210" t="s">
        <v>237</v>
      </c>
      <c r="C7" s="211"/>
      <c r="D7" s="212"/>
      <c r="E7" s="140">
        <v>126454</v>
      </c>
      <c r="F7" s="105"/>
      <c r="G7" s="140">
        <v>17332</v>
      </c>
      <c r="H7" s="140">
        <v>16972</v>
      </c>
      <c r="I7" s="153">
        <v>29.38</v>
      </c>
      <c r="J7" s="106"/>
      <c r="L7" s="104">
        <f>J7*100</f>
        <v>0</v>
      </c>
    </row>
    <row r="8" spans="2:10" s="104" customFormat="1" ht="38.25" customHeight="1">
      <c r="B8" s="174" t="s">
        <v>276</v>
      </c>
      <c r="C8" s="131" t="s">
        <v>239</v>
      </c>
      <c r="D8" s="131" t="s">
        <v>277</v>
      </c>
      <c r="E8" s="132">
        <v>87454</v>
      </c>
      <c r="F8" s="130" t="s">
        <v>250</v>
      </c>
      <c r="G8" s="150">
        <v>5392</v>
      </c>
      <c r="H8" s="150">
        <v>5153</v>
      </c>
      <c r="I8" s="126">
        <v>8.92</v>
      </c>
      <c r="J8" s="106"/>
    </row>
    <row r="9" spans="2:10" s="104" customFormat="1" ht="38.25" customHeight="1">
      <c r="B9" s="174" t="s">
        <v>278</v>
      </c>
      <c r="C9" s="131" t="s">
        <v>239</v>
      </c>
      <c r="D9" s="131" t="s">
        <v>255</v>
      </c>
      <c r="E9" s="132">
        <v>25000</v>
      </c>
      <c r="F9" s="130" t="s">
        <v>279</v>
      </c>
      <c r="G9" s="150">
        <v>4343</v>
      </c>
      <c r="H9" s="150">
        <v>3560</v>
      </c>
      <c r="I9" s="126">
        <v>6.16</v>
      </c>
      <c r="J9" s="106"/>
    </row>
    <row r="10" spans="1:12" s="110" customFormat="1" ht="38.25" customHeight="1">
      <c r="A10" s="107"/>
      <c r="B10" s="174" t="s">
        <v>260</v>
      </c>
      <c r="C10" s="131" t="s">
        <v>239</v>
      </c>
      <c r="D10" s="131" t="s">
        <v>261</v>
      </c>
      <c r="E10" s="132">
        <v>14000</v>
      </c>
      <c r="F10" s="130" t="s">
        <v>264</v>
      </c>
      <c r="G10" s="150">
        <v>7597</v>
      </c>
      <c r="H10" s="150">
        <v>8259</v>
      </c>
      <c r="I10" s="126">
        <v>14.3</v>
      </c>
      <c r="J10" s="108"/>
      <c r="K10" s="109"/>
      <c r="L10" s="109"/>
    </row>
    <row r="11" spans="1:10" ht="15.75">
      <c r="A11" s="111"/>
      <c r="J11" s="117"/>
    </row>
    <row r="15" ht="15.75">
      <c r="H15" s="116"/>
    </row>
  </sheetData>
  <sheetProtection/>
  <mergeCells count="5">
    <mergeCell ref="B7:D7"/>
    <mergeCell ref="B1:I1"/>
    <mergeCell ref="B2:I2"/>
    <mergeCell ref="B3:I3"/>
    <mergeCell ref="B4:I4"/>
  </mergeCells>
  <printOptions/>
  <pageMargins left="0.7" right="0.7" top="2.05" bottom="0.75" header="0.59" footer="0.3"/>
  <pageSetup fitToHeight="1" fitToWidth="1" horizontalDpi="600" verticalDpi="600" orientation="portrait" paperSize="9" scale="61" r:id="rId1"/>
  <headerFooter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view="pageBreakPreview" zoomScaleSheetLayoutView="100" workbookViewId="0" topLeftCell="C1">
      <selection activeCell="F9" sqref="F9:J10"/>
    </sheetView>
  </sheetViews>
  <sheetFormatPr defaultColWidth="9.140625" defaultRowHeight="12.75"/>
  <cols>
    <col min="1" max="1" width="37.57421875" style="8" customWidth="1"/>
    <col min="2" max="2" width="16.8515625" style="8" customWidth="1"/>
    <col min="3" max="3" width="15.57421875" style="8" customWidth="1"/>
    <col min="4" max="4" width="15.28125" style="8" customWidth="1"/>
    <col min="5" max="5" width="15.421875" style="8" customWidth="1"/>
    <col min="6" max="6" width="16.140625" style="8" customWidth="1"/>
    <col min="7" max="7" width="17.421875" style="8" customWidth="1"/>
    <col min="8" max="9" width="18.28125" style="8" customWidth="1"/>
    <col min="10" max="10" width="11.8515625" style="8" bestFit="1" customWidth="1"/>
    <col min="11" max="11" width="10.57421875" style="8" bestFit="1" customWidth="1"/>
    <col min="12" max="16384" width="9.140625" style="8" customWidth="1"/>
  </cols>
  <sheetData>
    <row r="3" spans="1:10" ht="15.75" customHeight="1">
      <c r="A3" s="217"/>
      <c r="B3" s="217"/>
      <c r="C3" s="217"/>
      <c r="D3" s="24"/>
      <c r="E3" s="24"/>
      <c r="F3" s="24"/>
      <c r="G3" s="25"/>
      <c r="H3" s="24"/>
      <c r="I3" s="24"/>
      <c r="J3" s="26"/>
    </row>
    <row r="4" spans="1:10" ht="15.75" customHeight="1">
      <c r="A4" s="218" t="s">
        <v>63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s="9" customFormat="1" ht="15.75">
      <c r="A5" s="219" t="s">
        <v>197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s="9" customFormat="1" ht="12.75" customHeight="1">
      <c r="A6" s="220" t="s">
        <v>258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0" ht="13.5">
      <c r="A7" s="24"/>
      <c r="B7" s="24"/>
      <c r="C7" s="24"/>
      <c r="D7" s="24"/>
      <c r="E7" s="24"/>
      <c r="F7" s="24"/>
      <c r="G7" s="27"/>
      <c r="H7" s="24"/>
      <c r="I7" s="24"/>
      <c r="J7" s="24"/>
    </row>
    <row r="8" spans="1:10" ht="71.25">
      <c r="A8" s="35" t="s">
        <v>14</v>
      </c>
      <c r="B8" s="35" t="s">
        <v>66</v>
      </c>
      <c r="C8" s="18" t="s">
        <v>67</v>
      </c>
      <c r="D8" s="35" t="s">
        <v>59</v>
      </c>
      <c r="E8" s="35" t="s">
        <v>64</v>
      </c>
      <c r="F8" s="36" t="s">
        <v>68</v>
      </c>
      <c r="G8" s="37" t="s">
        <v>168</v>
      </c>
      <c r="H8" s="36" t="s">
        <v>69</v>
      </c>
      <c r="I8" s="37" t="s">
        <v>169</v>
      </c>
      <c r="J8" s="36" t="s">
        <v>1</v>
      </c>
    </row>
    <row r="9" spans="1:11" ht="14.25">
      <c r="A9" s="2" t="s">
        <v>70</v>
      </c>
      <c r="B9" s="1"/>
      <c r="C9" s="1"/>
      <c r="D9" s="1"/>
      <c r="E9" s="1"/>
      <c r="F9" s="3"/>
      <c r="G9" s="39">
        <v>804</v>
      </c>
      <c r="H9" s="3"/>
      <c r="I9" s="39">
        <v>804</v>
      </c>
      <c r="J9" s="122">
        <v>1.39</v>
      </c>
      <c r="K9" s="163"/>
    </row>
    <row r="10" spans="1:10" ht="30">
      <c r="A10" s="166" t="s">
        <v>280</v>
      </c>
      <c r="B10" s="129" t="s">
        <v>281</v>
      </c>
      <c r="C10" s="4" t="s">
        <v>18</v>
      </c>
      <c r="D10" s="5" t="s">
        <v>60</v>
      </c>
      <c r="E10" s="167" t="s">
        <v>282</v>
      </c>
      <c r="F10" s="6">
        <v>804238.1</v>
      </c>
      <c r="G10" s="40">
        <v>804</v>
      </c>
      <c r="H10" s="6">
        <v>804245.59</v>
      </c>
      <c r="I10" s="40">
        <v>804</v>
      </c>
      <c r="J10" s="170">
        <v>1.39</v>
      </c>
    </row>
    <row r="13" ht="12.75">
      <c r="H13" s="76"/>
    </row>
  </sheetData>
  <sheetProtection/>
  <mergeCells count="4">
    <mergeCell ref="A3:C3"/>
    <mergeCell ref="A4:J4"/>
    <mergeCell ref="A5:J5"/>
    <mergeCell ref="A6:J6"/>
  </mergeCells>
  <printOptions horizontalCentered="1" verticalCentered="1"/>
  <pageMargins left="1.19" right="1.03" top="1.28" bottom="1.87" header="0.5" footer="0.5"/>
  <pageSetup fitToHeight="1" fitToWidth="1" horizontalDpi="600" verticalDpi="600" orientation="landscape" paperSize="9" scale="66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J52"/>
  <sheetViews>
    <sheetView view="pageBreakPreview" zoomScaleSheetLayoutView="100" workbookViewId="0" topLeftCell="A6">
      <selection activeCell="E7" sqref="E7:G37"/>
    </sheetView>
  </sheetViews>
  <sheetFormatPr defaultColWidth="9.140625" defaultRowHeight="12.75"/>
  <cols>
    <col min="1" max="1" width="3.7109375" style="8" customWidth="1"/>
    <col min="2" max="2" width="61.57421875" style="8" customWidth="1"/>
    <col min="3" max="3" width="19.421875" style="8" customWidth="1"/>
    <col min="4" max="4" width="16.00390625" style="8" customWidth="1"/>
    <col min="5" max="5" width="12.28125" style="8" bestFit="1" customWidth="1"/>
    <col min="6" max="6" width="9.28125" style="8" bestFit="1" customWidth="1"/>
    <col min="7" max="7" width="12.00390625" style="8" customWidth="1"/>
    <col min="8" max="8" width="9.140625" style="8" customWidth="1"/>
    <col min="9" max="9" width="13.57421875" style="8" bestFit="1" customWidth="1"/>
    <col min="10" max="16384" width="9.140625" style="8" customWidth="1"/>
  </cols>
  <sheetData>
    <row r="3" spans="1:3" ht="15.75">
      <c r="A3" s="217"/>
      <c r="B3" s="217"/>
      <c r="C3" s="217"/>
    </row>
    <row r="4" spans="1:4" s="9" customFormat="1" ht="14.25" customHeight="1">
      <c r="A4" s="221" t="s">
        <v>235</v>
      </c>
      <c r="B4" s="221"/>
      <c r="C4" s="221"/>
      <c r="D4" s="221"/>
    </row>
    <row r="5" spans="1:4" s="9" customFormat="1" ht="31.5" customHeight="1">
      <c r="A5" s="222" t="s">
        <v>184</v>
      </c>
      <c r="B5" s="222"/>
      <c r="C5" s="222"/>
      <c r="D5" s="222"/>
    </row>
    <row r="6" spans="1:3" ht="13.5">
      <c r="A6" s="10"/>
      <c r="B6" s="10"/>
      <c r="C6" s="10"/>
    </row>
    <row r="7" spans="1:4" ht="12.75">
      <c r="A7" s="11" t="s">
        <v>71</v>
      </c>
      <c r="B7" s="12" t="s">
        <v>72</v>
      </c>
      <c r="C7" s="80">
        <v>42735</v>
      </c>
      <c r="D7" s="80">
        <v>42369</v>
      </c>
    </row>
    <row r="8" spans="1:8" ht="12.75">
      <c r="A8" s="52" t="s">
        <v>19</v>
      </c>
      <c r="B8" s="53" t="s">
        <v>20</v>
      </c>
      <c r="C8" s="48">
        <v>57760</v>
      </c>
      <c r="D8" s="48">
        <v>72737</v>
      </c>
      <c r="F8" s="136"/>
      <c r="H8" s="31"/>
    </row>
    <row r="9" spans="1:8" ht="12.75">
      <c r="A9" s="65" t="s">
        <v>104</v>
      </c>
      <c r="B9" s="57" t="s">
        <v>21</v>
      </c>
      <c r="C9" s="48">
        <v>5</v>
      </c>
      <c r="D9" s="48">
        <v>8</v>
      </c>
      <c r="F9" s="136"/>
      <c r="H9" s="31"/>
    </row>
    <row r="10" spans="1:8" ht="12.75">
      <c r="A10" s="65" t="s">
        <v>105</v>
      </c>
      <c r="B10" s="57" t="s">
        <v>22</v>
      </c>
      <c r="C10" s="81">
        <v>220</v>
      </c>
      <c r="D10" s="48">
        <v>204</v>
      </c>
      <c r="F10" s="136"/>
      <c r="H10" s="31"/>
    </row>
    <row r="11" spans="1:8" ht="12.75">
      <c r="A11" s="65" t="s">
        <v>110</v>
      </c>
      <c r="B11" s="57" t="s">
        <v>24</v>
      </c>
      <c r="C11" s="81">
        <v>0</v>
      </c>
      <c r="D11" s="48">
        <v>0</v>
      </c>
      <c r="E11" s="152"/>
      <c r="F11" s="136"/>
      <c r="H11" s="31"/>
    </row>
    <row r="12" spans="1:8" ht="12.75">
      <c r="A12" s="65" t="s">
        <v>112</v>
      </c>
      <c r="B12" s="57" t="s">
        <v>25</v>
      </c>
      <c r="C12" s="48">
        <v>56731</v>
      </c>
      <c r="D12" s="48">
        <v>72429</v>
      </c>
      <c r="E12" s="152"/>
      <c r="F12" s="136"/>
      <c r="H12" s="31"/>
    </row>
    <row r="13" spans="1:8" ht="12.75">
      <c r="A13" s="65"/>
      <c r="B13" s="56" t="s">
        <v>263</v>
      </c>
      <c r="C13" s="49">
        <v>0</v>
      </c>
      <c r="D13" s="49">
        <v>0</v>
      </c>
      <c r="E13" s="152"/>
      <c r="F13" s="136"/>
      <c r="H13" s="31"/>
    </row>
    <row r="14" spans="1:8" ht="12.75">
      <c r="A14" s="54"/>
      <c r="B14" s="56" t="s">
        <v>228</v>
      </c>
      <c r="C14" s="49">
        <v>56731</v>
      </c>
      <c r="D14" s="49">
        <v>72429</v>
      </c>
      <c r="E14" s="152"/>
      <c r="F14" s="136"/>
      <c r="H14" s="31"/>
    </row>
    <row r="15" spans="1:8" ht="12.75">
      <c r="A15" s="65" t="s">
        <v>117</v>
      </c>
      <c r="B15" s="57" t="s">
        <v>26</v>
      </c>
      <c r="C15" s="48">
        <v>804</v>
      </c>
      <c r="D15" s="48">
        <v>96</v>
      </c>
      <c r="E15" s="152"/>
      <c r="F15" s="152"/>
      <c r="H15" s="31"/>
    </row>
    <row r="16" spans="1:8" ht="12.75">
      <c r="A16" s="65"/>
      <c r="B16" s="56" t="s">
        <v>263</v>
      </c>
      <c r="C16" s="49">
        <v>0</v>
      </c>
      <c r="D16" s="49">
        <v>0</v>
      </c>
      <c r="E16" s="152"/>
      <c r="F16" s="152"/>
      <c r="H16" s="31"/>
    </row>
    <row r="17" spans="1:8" ht="12.75">
      <c r="A17" s="65"/>
      <c r="B17" s="55" t="s">
        <v>227</v>
      </c>
      <c r="C17" s="49">
        <v>804</v>
      </c>
      <c r="D17" s="49">
        <v>96</v>
      </c>
      <c r="E17" s="152"/>
      <c r="F17" s="136"/>
      <c r="H17" s="31"/>
    </row>
    <row r="18" spans="1:8" ht="12.75">
      <c r="A18" s="65" t="s">
        <v>119</v>
      </c>
      <c r="B18" s="57" t="s">
        <v>27</v>
      </c>
      <c r="C18" s="151">
        <v>0</v>
      </c>
      <c r="D18" s="48">
        <v>0</v>
      </c>
      <c r="E18" s="152"/>
      <c r="F18" s="152"/>
      <c r="H18" s="31"/>
    </row>
    <row r="19" spans="1:8" ht="12.75">
      <c r="A19" s="65" t="s">
        <v>120</v>
      </c>
      <c r="B19" s="57" t="s">
        <v>28</v>
      </c>
      <c r="C19" s="151">
        <v>0</v>
      </c>
      <c r="D19" s="66">
        <v>0</v>
      </c>
      <c r="E19" s="152"/>
      <c r="F19" s="152"/>
      <c r="H19" s="31"/>
    </row>
    <row r="20" spans="1:10" ht="12.75">
      <c r="A20" s="52" t="s">
        <v>29</v>
      </c>
      <c r="B20" s="57" t="s">
        <v>30</v>
      </c>
      <c r="C20" s="151">
        <v>247</v>
      </c>
      <c r="D20" s="48">
        <v>361</v>
      </c>
      <c r="E20" s="152"/>
      <c r="F20" s="152"/>
      <c r="G20" s="152"/>
      <c r="H20" s="31"/>
      <c r="I20" s="152"/>
      <c r="J20" s="152"/>
    </row>
    <row r="21" spans="1:10" ht="12.75">
      <c r="A21" s="52" t="s">
        <v>32</v>
      </c>
      <c r="B21" s="57" t="s">
        <v>73</v>
      </c>
      <c r="C21" s="151">
        <v>57513</v>
      </c>
      <c r="D21" s="48">
        <v>72376</v>
      </c>
      <c r="E21" s="152"/>
      <c r="F21" s="152"/>
      <c r="G21" s="152"/>
      <c r="H21" s="31"/>
      <c r="I21" s="152"/>
      <c r="J21" s="152"/>
    </row>
    <row r="22" spans="1:10" ht="12.75">
      <c r="A22" s="52" t="s">
        <v>33</v>
      </c>
      <c r="B22" s="57" t="s">
        <v>34</v>
      </c>
      <c r="C22" s="151">
        <v>50154</v>
      </c>
      <c r="D22" s="48">
        <v>73632</v>
      </c>
      <c r="G22" s="152"/>
      <c r="H22" s="31"/>
      <c r="I22" s="152"/>
      <c r="J22" s="152"/>
    </row>
    <row r="23" spans="1:10" ht="12.75">
      <c r="A23" s="65" t="s">
        <v>104</v>
      </c>
      <c r="B23" s="57" t="s">
        <v>35</v>
      </c>
      <c r="C23" s="151">
        <v>142898</v>
      </c>
      <c r="D23" s="48">
        <v>142898</v>
      </c>
      <c r="G23" s="152"/>
      <c r="H23" s="31"/>
      <c r="I23" s="152"/>
      <c r="J23" s="152"/>
    </row>
    <row r="24" spans="1:10" ht="12.75">
      <c r="A24" s="65" t="s">
        <v>105</v>
      </c>
      <c r="B24" s="57" t="s">
        <v>36</v>
      </c>
      <c r="C24" s="151">
        <v>-92744</v>
      </c>
      <c r="D24" s="48">
        <v>-69266</v>
      </c>
      <c r="F24" s="31"/>
      <c r="G24" s="152"/>
      <c r="H24" s="31"/>
      <c r="I24" s="152"/>
      <c r="J24" s="152"/>
    </row>
    <row r="25" spans="1:10" ht="12.75">
      <c r="A25" s="52" t="s">
        <v>37</v>
      </c>
      <c r="B25" s="57" t="s">
        <v>38</v>
      </c>
      <c r="C25" s="151">
        <v>3233</v>
      </c>
      <c r="D25" s="48">
        <v>1581</v>
      </c>
      <c r="G25" s="152"/>
      <c r="H25" s="31"/>
      <c r="I25" s="152"/>
      <c r="J25" s="152"/>
    </row>
    <row r="26" spans="1:10" ht="12.75">
      <c r="A26" s="65" t="s">
        <v>104</v>
      </c>
      <c r="B26" s="57" t="s">
        <v>39</v>
      </c>
      <c r="C26" s="151">
        <v>-10869</v>
      </c>
      <c r="D26" s="48">
        <v>-9216</v>
      </c>
      <c r="G26" s="152"/>
      <c r="H26" s="31"/>
      <c r="I26" s="152"/>
      <c r="J26" s="152"/>
    </row>
    <row r="27" spans="1:10" ht="25.5">
      <c r="A27" s="65" t="s">
        <v>105</v>
      </c>
      <c r="B27" s="57" t="s">
        <v>74</v>
      </c>
      <c r="C27" s="151">
        <v>14102</v>
      </c>
      <c r="D27" s="48">
        <v>10797</v>
      </c>
      <c r="G27" s="152"/>
      <c r="H27" s="31"/>
      <c r="I27" s="152"/>
      <c r="J27" s="152"/>
    </row>
    <row r="28" spans="1:10" ht="12.75">
      <c r="A28" s="52" t="s">
        <v>40</v>
      </c>
      <c r="B28" s="57" t="s">
        <v>41</v>
      </c>
      <c r="C28" s="151">
        <v>4126</v>
      </c>
      <c r="D28" s="48">
        <v>-2837</v>
      </c>
      <c r="H28" s="31"/>
      <c r="I28" s="152"/>
      <c r="J28" s="152"/>
    </row>
    <row r="29" spans="1:10" ht="12.75">
      <c r="A29" s="52" t="s">
        <v>42</v>
      </c>
      <c r="B29" s="57" t="s">
        <v>75</v>
      </c>
      <c r="C29" s="151">
        <v>57513</v>
      </c>
      <c r="D29" s="48">
        <v>72376</v>
      </c>
      <c r="E29" s="31"/>
      <c r="H29" s="31"/>
      <c r="I29" s="152"/>
      <c r="J29" s="152"/>
    </row>
    <row r="30" spans="1:8" ht="12.75">
      <c r="A30" s="54"/>
      <c r="B30" s="55" t="s">
        <v>190</v>
      </c>
      <c r="C30" s="147">
        <v>43817</v>
      </c>
      <c r="D30" s="49">
        <v>62280</v>
      </c>
      <c r="H30" s="31"/>
    </row>
    <row r="31" spans="1:8" ht="12.75">
      <c r="A31" s="54"/>
      <c r="B31" s="55" t="s">
        <v>191</v>
      </c>
      <c r="C31" s="147">
        <v>43817</v>
      </c>
      <c r="D31" s="49">
        <v>62280</v>
      </c>
      <c r="H31" s="31"/>
    </row>
    <row r="32" spans="1:8" ht="12.75">
      <c r="A32" s="54"/>
      <c r="B32" s="134" t="s">
        <v>192</v>
      </c>
      <c r="C32" s="133">
        <v>5446</v>
      </c>
      <c r="D32" s="49">
        <v>9040</v>
      </c>
      <c r="E32" s="31"/>
      <c r="F32" s="31"/>
      <c r="H32" s="31"/>
    </row>
    <row r="33" spans="1:8" ht="12.75">
      <c r="A33" s="54"/>
      <c r="B33" s="134" t="s">
        <v>221</v>
      </c>
      <c r="C33" s="133">
        <v>4137</v>
      </c>
      <c r="D33" s="49">
        <v>6442</v>
      </c>
      <c r="E33" s="31"/>
      <c r="F33" s="31"/>
      <c r="H33" s="31"/>
    </row>
    <row r="34" spans="1:8" ht="12.75">
      <c r="A34" s="54"/>
      <c r="B34" s="134" t="s">
        <v>225</v>
      </c>
      <c r="C34" s="133">
        <v>8787</v>
      </c>
      <c r="D34" s="49">
        <v>12323</v>
      </c>
      <c r="E34" s="31"/>
      <c r="F34" s="31"/>
      <c r="H34" s="31"/>
    </row>
    <row r="35" spans="1:8" ht="12.75">
      <c r="A35" s="54"/>
      <c r="B35" s="134" t="s">
        <v>251</v>
      </c>
      <c r="C35" s="133">
        <v>21069</v>
      </c>
      <c r="D35" s="142">
        <v>29279</v>
      </c>
      <c r="E35" s="31"/>
      <c r="F35" s="31"/>
      <c r="H35" s="31"/>
    </row>
    <row r="36" spans="1:8" ht="12.75">
      <c r="A36" s="54"/>
      <c r="B36" s="134" t="s">
        <v>253</v>
      </c>
      <c r="C36" s="133">
        <v>4378</v>
      </c>
      <c r="D36" s="142">
        <v>5196</v>
      </c>
      <c r="E36" s="31"/>
      <c r="F36" s="31"/>
      <c r="H36" s="31"/>
    </row>
    <row r="37" spans="1:8" ht="12.75">
      <c r="A37" s="54"/>
      <c r="B37" s="55" t="s">
        <v>193</v>
      </c>
      <c r="C37" s="135">
        <v>1312.58</v>
      </c>
      <c r="D37" s="50">
        <v>1162.11</v>
      </c>
      <c r="H37" s="31"/>
    </row>
    <row r="38" spans="1:8" ht="12.75">
      <c r="A38" s="54"/>
      <c r="B38" s="55" t="s">
        <v>222</v>
      </c>
      <c r="C38" s="135">
        <v>1312.58</v>
      </c>
      <c r="D38" s="50">
        <v>1162.11</v>
      </c>
      <c r="H38" s="31"/>
    </row>
    <row r="39" spans="1:8" ht="12.75">
      <c r="A39" s="54"/>
      <c r="B39" s="55" t="s">
        <v>226</v>
      </c>
      <c r="C39" s="135">
        <v>1312.58</v>
      </c>
      <c r="D39" s="50">
        <v>1162.11</v>
      </c>
      <c r="H39" s="31"/>
    </row>
    <row r="40" spans="1:8" ht="12.75">
      <c r="A40" s="54"/>
      <c r="B40" s="55" t="s">
        <v>252</v>
      </c>
      <c r="C40" s="135">
        <v>1312.58</v>
      </c>
      <c r="D40" s="50">
        <v>1162.11</v>
      </c>
      <c r="H40" s="31"/>
    </row>
    <row r="41" spans="1:8" ht="12.75">
      <c r="A41" s="54"/>
      <c r="B41" s="55" t="s">
        <v>254</v>
      </c>
      <c r="C41" s="135">
        <v>1312.58</v>
      </c>
      <c r="D41" s="146">
        <v>1162.11</v>
      </c>
      <c r="H41" s="31"/>
    </row>
    <row r="42" spans="1:8" ht="12.75">
      <c r="A42" s="54"/>
      <c r="B42" s="55" t="s">
        <v>194</v>
      </c>
      <c r="C42" s="133">
        <v>43817</v>
      </c>
      <c r="D42" s="49">
        <v>124560</v>
      </c>
      <c r="H42" s="31"/>
    </row>
    <row r="43" spans="1:8" ht="12.75">
      <c r="A43" s="54"/>
      <c r="B43" s="55" t="s">
        <v>125</v>
      </c>
      <c r="C43" s="135">
        <v>1312.58</v>
      </c>
      <c r="D43" s="50">
        <v>1162.11</v>
      </c>
      <c r="H43" s="31"/>
    </row>
    <row r="44" spans="1:4" ht="39" customHeight="1">
      <c r="A44" s="223" t="s">
        <v>244</v>
      </c>
      <c r="B44" s="223"/>
      <c r="C44" s="223"/>
      <c r="D44" s="223"/>
    </row>
    <row r="45" spans="3:4" ht="12.75">
      <c r="C45" s="31"/>
      <c r="D45" s="13"/>
    </row>
    <row r="47" ht="12.75">
      <c r="D47" s="76"/>
    </row>
    <row r="50" ht="12.75">
      <c r="C50" s="31"/>
    </row>
    <row r="51" ht="12.75">
      <c r="C51" s="31"/>
    </row>
    <row r="52" ht="12.75">
      <c r="C52" s="31"/>
    </row>
  </sheetData>
  <sheetProtection/>
  <mergeCells count="4">
    <mergeCell ref="A3:C3"/>
    <mergeCell ref="A4:D4"/>
    <mergeCell ref="A5:D5"/>
    <mergeCell ref="A44:D44"/>
  </mergeCells>
  <printOptions horizontalCentered="1"/>
  <pageMargins left="0.75" right="0.75" top="1.65" bottom="1" header="0.5" footer="0.5"/>
  <pageSetup horizontalDpi="600" verticalDpi="600" orientation="portrait" paperSize="9" scale="67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view="pageBreakPreview" zoomScaleSheetLayoutView="100" workbookViewId="0" topLeftCell="D13">
      <selection activeCell="P41" sqref="P41"/>
    </sheetView>
  </sheetViews>
  <sheetFormatPr defaultColWidth="9.140625" defaultRowHeight="12.75"/>
  <cols>
    <col min="1" max="1" width="4.28125" style="8" customWidth="1"/>
    <col min="2" max="2" width="68.28125" style="8" customWidth="1"/>
    <col min="3" max="3" width="21.140625" style="8" customWidth="1"/>
    <col min="4" max="4" width="21.57421875" style="8" customWidth="1"/>
    <col min="5" max="5" width="17.57421875" style="8" hidden="1" customWidth="1"/>
    <col min="6" max="6" width="13.421875" style="8" customWidth="1"/>
    <col min="7" max="7" width="14.57421875" style="8" bestFit="1" customWidth="1"/>
    <col min="8" max="16384" width="9.140625" style="8" customWidth="1"/>
  </cols>
  <sheetData>
    <row r="2" spans="1:4" ht="15.75">
      <c r="A2" s="217"/>
      <c r="B2" s="217"/>
      <c r="C2" s="217"/>
      <c r="D2" s="7"/>
    </row>
    <row r="3" spans="1:4" ht="14.25">
      <c r="A3" s="228" t="s">
        <v>185</v>
      </c>
      <c r="B3" s="228"/>
      <c r="C3" s="228"/>
      <c r="D3" s="228"/>
    </row>
    <row r="4" spans="1:4" s="9" customFormat="1" ht="13.5">
      <c r="A4" s="229" t="s">
        <v>186</v>
      </c>
      <c r="B4" s="229"/>
      <c r="C4" s="229"/>
      <c r="D4" s="229"/>
    </row>
    <row r="5" spans="1:4" s="9" customFormat="1" ht="13.5">
      <c r="A5" s="227"/>
      <c r="B5" s="227"/>
      <c r="C5" s="227"/>
      <c r="D5" s="15"/>
    </row>
    <row r="6" spans="1:5" ht="13.5">
      <c r="A6" s="16"/>
      <c r="B6" s="17"/>
      <c r="C6" s="17"/>
      <c r="D6" s="17"/>
      <c r="E6" s="9"/>
    </row>
    <row r="7" spans="1:5" ht="28.5" customHeight="1">
      <c r="A7" s="18" t="s">
        <v>71</v>
      </c>
      <c r="B7" s="18" t="s">
        <v>72</v>
      </c>
      <c r="C7" s="18" t="s">
        <v>266</v>
      </c>
      <c r="D7" s="18" t="s">
        <v>262</v>
      </c>
      <c r="E7" s="18" t="s">
        <v>257</v>
      </c>
    </row>
    <row r="8" spans="1:7" s="19" customFormat="1" ht="12.75">
      <c r="A8" s="58" t="s">
        <v>19</v>
      </c>
      <c r="B8" s="59" t="s">
        <v>43</v>
      </c>
      <c r="C8" s="154">
        <v>1573</v>
      </c>
      <c r="D8" s="48">
        <v>1283</v>
      </c>
      <c r="E8" s="48">
        <v>1047</v>
      </c>
      <c r="G8" s="164"/>
    </row>
    <row r="9" spans="1:7" s="19" customFormat="1" ht="12.75">
      <c r="A9" s="60" t="s">
        <v>104</v>
      </c>
      <c r="B9" s="61" t="s">
        <v>44</v>
      </c>
      <c r="C9" s="154">
        <v>1542</v>
      </c>
      <c r="D9" s="48">
        <v>1127</v>
      </c>
      <c r="E9" s="48">
        <v>938</v>
      </c>
      <c r="G9" s="164"/>
    </row>
    <row r="10" spans="1:7" s="19" customFormat="1" ht="12.75">
      <c r="A10" s="60" t="s">
        <v>105</v>
      </c>
      <c r="B10" s="61" t="s">
        <v>45</v>
      </c>
      <c r="C10" s="154">
        <v>31</v>
      </c>
      <c r="D10" s="48">
        <v>124</v>
      </c>
      <c r="E10" s="48">
        <v>105</v>
      </c>
      <c r="G10" s="164"/>
    </row>
    <row r="11" spans="1:7" s="19" customFormat="1" ht="12.75">
      <c r="A11" s="60" t="s">
        <v>110</v>
      </c>
      <c r="B11" s="61" t="s">
        <v>76</v>
      </c>
      <c r="C11" s="154">
        <v>0</v>
      </c>
      <c r="D11" s="48">
        <v>0</v>
      </c>
      <c r="E11" s="48">
        <v>0</v>
      </c>
      <c r="G11" s="164"/>
    </row>
    <row r="12" spans="1:7" s="19" customFormat="1" ht="12.75">
      <c r="A12" s="60" t="s">
        <v>112</v>
      </c>
      <c r="B12" s="61" t="s">
        <v>46</v>
      </c>
      <c r="C12" s="154">
        <v>0</v>
      </c>
      <c r="D12" s="48">
        <v>32</v>
      </c>
      <c r="E12" s="48">
        <v>4</v>
      </c>
      <c r="G12" s="164"/>
    </row>
    <row r="13" spans="1:7" s="19" customFormat="1" ht="12.75">
      <c r="A13" s="60" t="s">
        <v>117</v>
      </c>
      <c r="B13" s="61" t="s">
        <v>23</v>
      </c>
      <c r="C13" s="154">
        <v>0</v>
      </c>
      <c r="D13" s="48">
        <v>0</v>
      </c>
      <c r="E13" s="48">
        <v>0</v>
      </c>
      <c r="G13" s="164"/>
    </row>
    <row r="14" spans="1:7" s="19" customFormat="1" ht="12.75">
      <c r="A14" s="58" t="s">
        <v>77</v>
      </c>
      <c r="B14" s="62" t="s">
        <v>47</v>
      </c>
      <c r="C14" s="154">
        <v>3243</v>
      </c>
      <c r="D14" s="48">
        <v>4254</v>
      </c>
      <c r="E14" s="48">
        <v>2282</v>
      </c>
      <c r="G14" s="164"/>
    </row>
    <row r="15" spans="1:7" s="19" customFormat="1" ht="12.75">
      <c r="A15" s="60" t="s">
        <v>104</v>
      </c>
      <c r="B15" s="61" t="s">
        <v>78</v>
      </c>
      <c r="C15" s="154">
        <v>3003</v>
      </c>
      <c r="D15" s="81">
        <v>4026</v>
      </c>
      <c r="E15" s="48">
        <v>2159</v>
      </c>
      <c r="G15" s="164"/>
    </row>
    <row r="16" spans="1:7" s="19" customFormat="1" ht="12.75">
      <c r="A16" s="60" t="s">
        <v>105</v>
      </c>
      <c r="B16" s="61" t="s">
        <v>79</v>
      </c>
      <c r="C16" s="154">
        <v>0</v>
      </c>
      <c r="D16" s="48">
        <v>0</v>
      </c>
      <c r="E16" s="48">
        <v>0</v>
      </c>
      <c r="F16" s="164"/>
      <c r="G16" s="164"/>
    </row>
    <row r="17" spans="1:7" s="19" customFormat="1" ht="12.75">
      <c r="A17" s="168" t="s">
        <v>110</v>
      </c>
      <c r="B17" s="169" t="s">
        <v>48</v>
      </c>
      <c r="C17" s="154">
        <v>48</v>
      </c>
      <c r="D17" s="151">
        <v>48</v>
      </c>
      <c r="E17" s="151">
        <v>24</v>
      </c>
      <c r="F17" s="164"/>
      <c r="G17" s="164"/>
    </row>
    <row r="18" spans="1:7" s="19" customFormat="1" ht="12.75">
      <c r="A18" s="168" t="s">
        <v>112</v>
      </c>
      <c r="B18" s="169" t="s">
        <v>49</v>
      </c>
      <c r="C18" s="154">
        <v>24</v>
      </c>
      <c r="D18" s="151">
        <v>31</v>
      </c>
      <c r="E18" s="151">
        <v>17</v>
      </c>
      <c r="F18" s="164"/>
      <c r="G18" s="164"/>
    </row>
    <row r="19" spans="1:7" s="19" customFormat="1" ht="12.75">
      <c r="A19" s="168" t="s">
        <v>117</v>
      </c>
      <c r="B19" s="169" t="s">
        <v>50</v>
      </c>
      <c r="C19" s="154">
        <v>90</v>
      </c>
      <c r="D19" s="151">
        <v>50</v>
      </c>
      <c r="E19" s="151">
        <v>23</v>
      </c>
      <c r="F19" s="164"/>
      <c r="G19" s="164"/>
    </row>
    <row r="20" spans="1:7" s="19" customFormat="1" ht="12.75">
      <c r="A20" s="168" t="s">
        <v>119</v>
      </c>
      <c r="B20" s="169" t="s">
        <v>51</v>
      </c>
      <c r="C20" s="154">
        <v>73</v>
      </c>
      <c r="D20" s="151">
        <v>97</v>
      </c>
      <c r="E20" s="151">
        <v>57</v>
      </c>
      <c r="F20" s="164"/>
      <c r="G20" s="164"/>
    </row>
    <row r="21" spans="1:7" s="19" customFormat="1" ht="12.75">
      <c r="A21" s="168" t="s">
        <v>120</v>
      </c>
      <c r="B21" s="169" t="s">
        <v>52</v>
      </c>
      <c r="C21" s="154">
        <v>0</v>
      </c>
      <c r="D21" s="151">
        <v>0</v>
      </c>
      <c r="E21" s="151">
        <v>0</v>
      </c>
      <c r="F21" s="164"/>
      <c r="G21" s="164"/>
    </row>
    <row r="22" spans="1:7" s="19" customFormat="1" ht="12.75">
      <c r="A22" s="168" t="s">
        <v>122</v>
      </c>
      <c r="B22" s="169" t="s">
        <v>80</v>
      </c>
      <c r="C22" s="154">
        <v>0</v>
      </c>
      <c r="D22" s="151">
        <v>0</v>
      </c>
      <c r="E22" s="151">
        <v>0</v>
      </c>
      <c r="F22" s="164"/>
      <c r="G22" s="164"/>
    </row>
    <row r="23" spans="1:7" s="19" customFormat="1" ht="12.75">
      <c r="A23" s="168" t="s">
        <v>145</v>
      </c>
      <c r="B23" s="169" t="s">
        <v>81</v>
      </c>
      <c r="C23" s="154">
        <v>0</v>
      </c>
      <c r="D23" s="151">
        <v>1</v>
      </c>
      <c r="E23" s="151">
        <v>1</v>
      </c>
      <c r="F23" s="164"/>
      <c r="G23" s="164"/>
    </row>
    <row r="24" spans="1:7" s="19" customFormat="1" ht="12.75">
      <c r="A24" s="168" t="s">
        <v>147</v>
      </c>
      <c r="B24" s="169" t="s">
        <v>53</v>
      </c>
      <c r="C24" s="154">
        <v>0</v>
      </c>
      <c r="D24" s="151">
        <v>0</v>
      </c>
      <c r="E24" s="151">
        <v>0</v>
      </c>
      <c r="F24" s="164"/>
      <c r="G24" s="164"/>
    </row>
    <row r="25" spans="1:7" s="19" customFormat="1" ht="12.75">
      <c r="A25" s="168" t="s">
        <v>149</v>
      </c>
      <c r="B25" s="169" t="s">
        <v>82</v>
      </c>
      <c r="C25" s="154">
        <v>0</v>
      </c>
      <c r="D25" s="151">
        <v>0</v>
      </c>
      <c r="E25" s="151">
        <v>0</v>
      </c>
      <c r="F25" s="164"/>
      <c r="G25" s="164"/>
    </row>
    <row r="26" spans="1:7" s="19" customFormat="1" ht="12.75">
      <c r="A26" s="168" t="s">
        <v>151</v>
      </c>
      <c r="B26" s="169" t="s">
        <v>54</v>
      </c>
      <c r="C26" s="154">
        <v>0</v>
      </c>
      <c r="D26" s="151">
        <v>0</v>
      </c>
      <c r="E26" s="151">
        <v>0</v>
      </c>
      <c r="F26" s="164"/>
      <c r="G26" s="164"/>
    </row>
    <row r="27" spans="1:7" s="19" customFormat="1" ht="12.75">
      <c r="A27" s="60" t="s">
        <v>195</v>
      </c>
      <c r="B27" s="61" t="s">
        <v>23</v>
      </c>
      <c r="C27" s="154">
        <v>5</v>
      </c>
      <c r="D27" s="81">
        <v>1</v>
      </c>
      <c r="E27" s="48">
        <v>1</v>
      </c>
      <c r="F27" s="164"/>
      <c r="G27" s="164"/>
    </row>
    <row r="28" spans="1:7" s="19" customFormat="1" ht="12.75">
      <c r="A28" s="58" t="s">
        <v>83</v>
      </c>
      <c r="B28" s="62" t="s">
        <v>84</v>
      </c>
      <c r="C28" s="154">
        <v>17</v>
      </c>
      <c r="D28" s="48">
        <v>9</v>
      </c>
      <c r="E28" s="48">
        <v>9</v>
      </c>
      <c r="F28" s="164"/>
      <c r="G28" s="164"/>
    </row>
    <row r="29" spans="1:7" s="19" customFormat="1" ht="12.75">
      <c r="A29" s="58" t="s">
        <v>85</v>
      </c>
      <c r="B29" s="62" t="s">
        <v>86</v>
      </c>
      <c r="C29" s="154">
        <v>3226</v>
      </c>
      <c r="D29" s="81">
        <v>4245</v>
      </c>
      <c r="E29" s="48">
        <v>2273</v>
      </c>
      <c r="G29" s="164"/>
    </row>
    <row r="30" spans="1:7" s="19" customFormat="1" ht="12.75">
      <c r="A30" s="58" t="s">
        <v>65</v>
      </c>
      <c r="B30" s="62" t="s">
        <v>87</v>
      </c>
      <c r="C30" s="154">
        <v>-1653</v>
      </c>
      <c r="D30" s="48">
        <v>-2962</v>
      </c>
      <c r="E30" s="48">
        <v>-1226</v>
      </c>
      <c r="G30" s="164"/>
    </row>
    <row r="31" spans="1:7" s="19" customFormat="1" ht="12.75">
      <c r="A31" s="58" t="s">
        <v>88</v>
      </c>
      <c r="B31" s="62" t="s">
        <v>55</v>
      </c>
      <c r="C31" s="154">
        <v>10268</v>
      </c>
      <c r="D31" s="48">
        <v>-4905</v>
      </c>
      <c r="E31" s="48">
        <v>4670</v>
      </c>
      <c r="G31" s="164"/>
    </row>
    <row r="32" spans="1:7" s="19" customFormat="1" ht="12.75">
      <c r="A32" s="60" t="s">
        <v>104</v>
      </c>
      <c r="B32" s="61" t="s">
        <v>56</v>
      </c>
      <c r="C32" s="154">
        <v>3305</v>
      </c>
      <c r="D32" s="81">
        <v>-534</v>
      </c>
      <c r="E32" s="48">
        <v>1853</v>
      </c>
      <c r="G32" s="164"/>
    </row>
    <row r="33" spans="1:7" s="19" customFormat="1" ht="12.75">
      <c r="A33" s="60"/>
      <c r="B33" s="61" t="s">
        <v>57</v>
      </c>
      <c r="C33" s="154">
        <v>2222</v>
      </c>
      <c r="D33" s="48">
        <v>1733</v>
      </c>
      <c r="E33" s="48">
        <v>0</v>
      </c>
      <c r="G33" s="164"/>
    </row>
    <row r="34" spans="1:7" s="19" customFormat="1" ht="12.75">
      <c r="A34" s="60" t="s">
        <v>105</v>
      </c>
      <c r="B34" s="61" t="s">
        <v>58</v>
      </c>
      <c r="C34" s="154">
        <v>6963</v>
      </c>
      <c r="D34" s="81">
        <v>-4371</v>
      </c>
      <c r="E34" s="48">
        <v>2817</v>
      </c>
      <c r="G34" s="164"/>
    </row>
    <row r="35" spans="1:7" s="19" customFormat="1" ht="12.75">
      <c r="A35" s="60"/>
      <c r="B35" s="61" t="s">
        <v>57</v>
      </c>
      <c r="C35" s="154">
        <v>-1703</v>
      </c>
      <c r="D35" s="48">
        <v>-94</v>
      </c>
      <c r="E35" s="48">
        <v>1044</v>
      </c>
      <c r="G35" s="164"/>
    </row>
    <row r="36" spans="1:7" s="19" customFormat="1" ht="12.75">
      <c r="A36" s="58" t="s">
        <v>89</v>
      </c>
      <c r="B36" s="62" t="s">
        <v>90</v>
      </c>
      <c r="C36" s="154">
        <v>8615</v>
      </c>
      <c r="D36" s="48">
        <v>-7867</v>
      </c>
      <c r="E36" s="48">
        <v>3444</v>
      </c>
      <c r="G36" s="164"/>
    </row>
    <row r="37" spans="1:7" s="19" customFormat="1" ht="12.75">
      <c r="A37" s="51"/>
      <c r="B37" s="51" t="s">
        <v>238</v>
      </c>
      <c r="C37" s="135">
        <v>235.55</v>
      </c>
      <c r="D37" s="63">
        <v>-114.39</v>
      </c>
      <c r="E37" s="50">
        <v>47.37</v>
      </c>
      <c r="G37" s="164"/>
    </row>
    <row r="38" spans="1:7" ht="12" customHeight="1">
      <c r="A38" s="51"/>
      <c r="B38" s="51" t="s">
        <v>196</v>
      </c>
      <c r="C38" s="135">
        <v>235.55</v>
      </c>
      <c r="D38" s="63">
        <v>-114.39</v>
      </c>
      <c r="E38" s="50">
        <v>47.37</v>
      </c>
      <c r="G38" s="164"/>
    </row>
    <row r="39" spans="1:5" ht="12" customHeight="1">
      <c r="A39" s="84"/>
      <c r="B39" s="84"/>
      <c r="C39" s="85"/>
      <c r="D39" s="85"/>
      <c r="E39" s="9"/>
    </row>
    <row r="40" spans="1:5" ht="32.25" customHeight="1">
      <c r="A40" s="224" t="s">
        <v>241</v>
      </c>
      <c r="B40" s="224"/>
      <c r="C40" s="224"/>
      <c r="D40" s="224"/>
      <c r="E40" s="9"/>
    </row>
    <row r="41" spans="1:4" ht="45" customHeight="1">
      <c r="A41" s="225" t="s">
        <v>248</v>
      </c>
      <c r="B41" s="226"/>
      <c r="C41" s="226"/>
      <c r="D41" s="226"/>
    </row>
    <row r="48" ht="12.75">
      <c r="G48" s="137"/>
    </row>
  </sheetData>
  <sheetProtection/>
  <mergeCells count="6">
    <mergeCell ref="A40:D40"/>
    <mergeCell ref="A41:D41"/>
    <mergeCell ref="A2:C2"/>
    <mergeCell ref="A5:C5"/>
    <mergeCell ref="A3:D3"/>
    <mergeCell ref="A4:D4"/>
  </mergeCells>
  <printOptions horizontalCentered="1" verticalCentered="1"/>
  <pageMargins left="0.75" right="0.75" top="1.34" bottom="1.28" header="0.5" footer="0.5"/>
  <pageSetup fitToHeight="1" fitToWidth="1" horizontalDpi="600" verticalDpi="600" orientation="portrait" paperSize="9" scale="76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view="pageBreakPreview" zoomScale="96" zoomScaleSheetLayoutView="96" workbookViewId="0" topLeftCell="A19">
      <selection activeCell="E20" sqref="E20:F32"/>
    </sheetView>
  </sheetViews>
  <sheetFormatPr defaultColWidth="52.7109375" defaultRowHeight="12.75"/>
  <cols>
    <col min="1" max="1" width="5.8515625" style="8" customWidth="1"/>
    <col min="2" max="2" width="77.57421875" style="8" bestFit="1" customWidth="1"/>
    <col min="3" max="3" width="16.8515625" style="8" customWidth="1"/>
    <col min="4" max="4" width="17.421875" style="8" customWidth="1"/>
    <col min="5" max="5" width="10.8515625" style="8" customWidth="1"/>
    <col min="6" max="6" width="16.140625" style="8" customWidth="1"/>
    <col min="7" max="7" width="12.421875" style="8" customWidth="1"/>
    <col min="8" max="8" width="22.00390625" style="8" customWidth="1"/>
    <col min="9" max="16384" width="52.7109375" style="8" customWidth="1"/>
  </cols>
  <sheetData>
    <row r="2" spans="1:4" ht="22.5" customHeight="1">
      <c r="A2" s="231" t="s">
        <v>199</v>
      </c>
      <c r="B2" s="231"/>
      <c r="C2" s="231"/>
      <c r="D2" s="231"/>
    </row>
    <row r="3" spans="1:4" ht="25.5" customHeight="1">
      <c r="A3" s="230" t="s">
        <v>215</v>
      </c>
      <c r="B3" s="230"/>
      <c r="C3" s="230"/>
      <c r="D3" s="230"/>
    </row>
    <row r="4" spans="1:4" ht="13.5">
      <c r="A4" s="32"/>
      <c r="B4" s="9"/>
      <c r="C4" s="9"/>
      <c r="D4" s="9"/>
    </row>
    <row r="5" spans="1:4" ht="25.5">
      <c r="A5" s="67" t="s">
        <v>71</v>
      </c>
      <c r="B5" s="67" t="s">
        <v>72</v>
      </c>
      <c r="C5" s="41" t="str">
        <f>'rachunek(tys.)'!C7</f>
        <v>2016-01-01
2016-12-31</v>
      </c>
      <c r="D5" s="41" t="str">
        <f>'rachunek(tys.)'!D7</f>
        <v>2015-01-01
2015-12-31</v>
      </c>
    </row>
    <row r="6" spans="1:7" ht="12.75">
      <c r="A6" s="52" t="s">
        <v>19</v>
      </c>
      <c r="B6" s="53" t="s">
        <v>103</v>
      </c>
      <c r="C6" s="151">
        <v>-14863</v>
      </c>
      <c r="D6" s="48">
        <v>-26074</v>
      </c>
      <c r="G6" s="13"/>
    </row>
    <row r="7" spans="1:7" ht="12.75">
      <c r="A7" s="68" t="s">
        <v>104</v>
      </c>
      <c r="B7" s="55" t="s">
        <v>212</v>
      </c>
      <c r="C7" s="147">
        <v>72376</v>
      </c>
      <c r="D7" s="49">
        <v>98450</v>
      </c>
      <c r="G7" s="13"/>
    </row>
    <row r="8" spans="1:7" ht="12.75">
      <c r="A8" s="68" t="s">
        <v>105</v>
      </c>
      <c r="B8" s="55" t="s">
        <v>106</v>
      </c>
      <c r="C8" s="147">
        <v>8615</v>
      </c>
      <c r="D8" s="49">
        <v>-7867</v>
      </c>
      <c r="G8" s="13"/>
    </row>
    <row r="9" spans="1:7" ht="12.75">
      <c r="A9" s="68"/>
      <c r="B9" s="55" t="s">
        <v>107</v>
      </c>
      <c r="C9" s="147">
        <v>-1653</v>
      </c>
      <c r="D9" s="49">
        <v>-2962</v>
      </c>
      <c r="G9" s="13"/>
    </row>
    <row r="10" spans="1:7" ht="12.75">
      <c r="A10" s="68"/>
      <c r="B10" s="55" t="s">
        <v>108</v>
      </c>
      <c r="C10" s="147">
        <v>3305</v>
      </c>
      <c r="D10" s="49">
        <v>-534</v>
      </c>
      <c r="G10" s="13"/>
    </row>
    <row r="11" spans="1:7" ht="12.75">
      <c r="A11" s="68"/>
      <c r="B11" s="55" t="s">
        <v>109</v>
      </c>
      <c r="C11" s="147">
        <v>6963</v>
      </c>
      <c r="D11" s="49">
        <v>-4371</v>
      </c>
      <c r="G11" s="13"/>
    </row>
    <row r="12" spans="1:7" ht="12.75">
      <c r="A12" s="68" t="s">
        <v>110</v>
      </c>
      <c r="B12" s="55" t="s">
        <v>111</v>
      </c>
      <c r="C12" s="147">
        <v>8615</v>
      </c>
      <c r="D12" s="49">
        <v>-7867</v>
      </c>
      <c r="G12" s="13"/>
    </row>
    <row r="13" spans="1:7" ht="12.75">
      <c r="A13" s="68" t="s">
        <v>112</v>
      </c>
      <c r="B13" s="55" t="s">
        <v>113</v>
      </c>
      <c r="C13" s="147">
        <v>0</v>
      </c>
      <c r="D13" s="49">
        <v>0</v>
      </c>
      <c r="G13" s="13"/>
    </row>
    <row r="14" spans="1:7" ht="12.75">
      <c r="A14" s="68"/>
      <c r="B14" s="55" t="s">
        <v>114</v>
      </c>
      <c r="C14" s="147">
        <v>0</v>
      </c>
      <c r="D14" s="49">
        <v>0</v>
      </c>
      <c r="G14" s="13"/>
    </row>
    <row r="15" spans="1:7" ht="12.75">
      <c r="A15" s="68"/>
      <c r="B15" s="55" t="s">
        <v>115</v>
      </c>
      <c r="C15" s="147">
        <v>0</v>
      </c>
      <c r="D15" s="49">
        <v>0</v>
      </c>
      <c r="G15" s="13"/>
    </row>
    <row r="16" spans="1:7" ht="12.75">
      <c r="A16" s="68"/>
      <c r="B16" s="55" t="s">
        <v>116</v>
      </c>
      <c r="C16" s="147">
        <v>0</v>
      </c>
      <c r="D16" s="49">
        <v>0</v>
      </c>
      <c r="G16" s="13"/>
    </row>
    <row r="17" spans="1:7" ht="12.75">
      <c r="A17" s="68" t="s">
        <v>117</v>
      </c>
      <c r="B17" s="55" t="s">
        <v>118</v>
      </c>
      <c r="C17" s="147">
        <v>-23478</v>
      </c>
      <c r="D17" s="49">
        <v>-18207</v>
      </c>
      <c r="G17" s="13"/>
    </row>
    <row r="18" spans="1:7" ht="25.5">
      <c r="A18" s="68"/>
      <c r="B18" s="55" t="s">
        <v>200</v>
      </c>
      <c r="C18" s="133">
        <v>0</v>
      </c>
      <c r="D18" s="49">
        <v>0</v>
      </c>
      <c r="E18" s="31"/>
      <c r="G18" s="13"/>
    </row>
    <row r="19" spans="1:7" ht="25.5">
      <c r="A19" s="68"/>
      <c r="B19" s="55" t="s">
        <v>201</v>
      </c>
      <c r="C19" s="133">
        <v>-23478</v>
      </c>
      <c r="D19" s="49">
        <v>-18207</v>
      </c>
      <c r="E19" s="31"/>
      <c r="G19" s="13"/>
    </row>
    <row r="20" spans="1:7" ht="12.75">
      <c r="A20" s="68" t="s">
        <v>119</v>
      </c>
      <c r="B20" s="55" t="s">
        <v>213</v>
      </c>
      <c r="C20" s="147">
        <v>-14863</v>
      </c>
      <c r="D20" s="49">
        <v>-26074</v>
      </c>
      <c r="G20" s="13"/>
    </row>
    <row r="21" spans="1:7" ht="12.75">
      <c r="A21" s="68" t="s">
        <v>120</v>
      </c>
      <c r="B21" s="55" t="s">
        <v>121</v>
      </c>
      <c r="C21" s="147">
        <v>57513</v>
      </c>
      <c r="D21" s="49">
        <v>72376</v>
      </c>
      <c r="E21" s="31"/>
      <c r="G21" s="13"/>
    </row>
    <row r="22" spans="1:7" ht="12.75">
      <c r="A22" s="68" t="s">
        <v>122</v>
      </c>
      <c r="B22" s="55" t="s">
        <v>123</v>
      </c>
      <c r="C22" s="133">
        <v>64449</v>
      </c>
      <c r="D22" s="74">
        <v>86890</v>
      </c>
      <c r="G22" s="13"/>
    </row>
    <row r="23" spans="1:7" ht="12.75">
      <c r="A23" s="52" t="s">
        <v>29</v>
      </c>
      <c r="B23" s="57" t="s">
        <v>202</v>
      </c>
      <c r="C23" s="151">
        <v>-18463</v>
      </c>
      <c r="D23" s="144">
        <v>-14562</v>
      </c>
      <c r="G23" s="13"/>
    </row>
    <row r="24" spans="1:7" ht="12.75">
      <c r="A24" s="68" t="s">
        <v>104</v>
      </c>
      <c r="B24" s="55" t="s">
        <v>203</v>
      </c>
      <c r="C24" s="147">
        <v>-18463</v>
      </c>
      <c r="D24" s="143">
        <v>-14562</v>
      </c>
      <c r="G24" s="13"/>
    </row>
    <row r="25" spans="1:7" ht="12.75">
      <c r="A25" s="68"/>
      <c r="B25" s="55" t="s">
        <v>204</v>
      </c>
      <c r="C25" s="133">
        <v>0</v>
      </c>
      <c r="D25" s="49">
        <v>0</v>
      </c>
      <c r="G25" s="13"/>
    </row>
    <row r="26" spans="1:7" ht="12.75">
      <c r="A26" s="68"/>
      <c r="B26" s="55" t="s">
        <v>205</v>
      </c>
      <c r="C26" s="133">
        <v>18463</v>
      </c>
      <c r="D26" s="143">
        <v>14562</v>
      </c>
      <c r="E26" s="31"/>
      <c r="G26" s="13"/>
    </row>
    <row r="27" spans="1:7" ht="12.75">
      <c r="A27" s="68"/>
      <c r="B27" s="55" t="s">
        <v>124</v>
      </c>
      <c r="C27" s="147">
        <v>-18463</v>
      </c>
      <c r="D27" s="49">
        <v>-14562</v>
      </c>
      <c r="G27" s="13"/>
    </row>
    <row r="28" spans="1:7" ht="12.75">
      <c r="A28" s="68" t="s">
        <v>105</v>
      </c>
      <c r="B28" s="55" t="s">
        <v>206</v>
      </c>
      <c r="C28" s="147">
        <v>43817</v>
      </c>
      <c r="D28" s="49">
        <v>62280</v>
      </c>
      <c r="G28" s="13"/>
    </row>
    <row r="29" spans="1:7" ht="12.75">
      <c r="A29" s="68"/>
      <c r="B29" s="55" t="s">
        <v>204</v>
      </c>
      <c r="C29" s="133">
        <v>115999</v>
      </c>
      <c r="D29" s="49">
        <v>115999</v>
      </c>
      <c r="G29" s="13"/>
    </row>
    <row r="30" spans="1:7" ht="12.75">
      <c r="A30" s="68"/>
      <c r="B30" s="55" t="s">
        <v>205</v>
      </c>
      <c r="C30" s="133">
        <v>72182</v>
      </c>
      <c r="D30" s="143">
        <v>53719</v>
      </c>
      <c r="G30" s="13"/>
    </row>
    <row r="31" spans="1:7" ht="12.75">
      <c r="A31" s="68"/>
      <c r="B31" s="55" t="s">
        <v>124</v>
      </c>
      <c r="C31" s="147">
        <v>43817</v>
      </c>
      <c r="D31" s="49">
        <v>62280</v>
      </c>
      <c r="E31" s="31"/>
      <c r="G31" s="13"/>
    </row>
    <row r="32" spans="1:7" ht="12.75">
      <c r="A32" s="68" t="s">
        <v>110</v>
      </c>
      <c r="B32" s="55" t="s">
        <v>194</v>
      </c>
      <c r="C32" s="147">
        <v>43817</v>
      </c>
      <c r="D32" s="49">
        <v>124560</v>
      </c>
      <c r="G32" s="13"/>
    </row>
    <row r="33" spans="1:7" ht="12.75">
      <c r="A33" s="52" t="s">
        <v>32</v>
      </c>
      <c r="B33" s="57" t="s">
        <v>211</v>
      </c>
      <c r="C33" s="155">
        <v>0.1295</v>
      </c>
      <c r="D33" s="119">
        <v>-0.093</v>
      </c>
      <c r="G33" s="13"/>
    </row>
    <row r="34" spans="1:7" ht="25.5">
      <c r="A34" s="68" t="s">
        <v>104</v>
      </c>
      <c r="B34" s="55" t="s">
        <v>214</v>
      </c>
      <c r="C34" s="148">
        <v>1162.11</v>
      </c>
      <c r="D34" s="86">
        <v>1281.2</v>
      </c>
      <c r="G34" s="13"/>
    </row>
    <row r="35" spans="1:7" ht="25.5">
      <c r="A35" s="68" t="s">
        <v>105</v>
      </c>
      <c r="B35" s="55" t="s">
        <v>207</v>
      </c>
      <c r="C35" s="138">
        <v>1312.58</v>
      </c>
      <c r="D35" s="50">
        <v>1162.11</v>
      </c>
      <c r="G35" s="13"/>
    </row>
    <row r="36" spans="1:7" ht="25.5">
      <c r="A36" s="68" t="s">
        <v>110</v>
      </c>
      <c r="B36" s="55" t="s">
        <v>229</v>
      </c>
      <c r="C36" s="149">
        <v>0.1295</v>
      </c>
      <c r="D36" s="69">
        <v>-0.093</v>
      </c>
      <c r="F36" s="152"/>
      <c r="G36" s="13"/>
    </row>
    <row r="37" spans="1:7" ht="25.5">
      <c r="A37" s="68" t="s">
        <v>112</v>
      </c>
      <c r="B37" s="55" t="s">
        <v>208</v>
      </c>
      <c r="C37" s="135">
        <v>1093.39</v>
      </c>
      <c r="D37" s="138">
        <v>1162.02</v>
      </c>
      <c r="G37" s="13"/>
    </row>
    <row r="38" spans="1:7" ht="12.75">
      <c r="A38" s="68"/>
      <c r="B38" s="55"/>
      <c r="C38" s="139">
        <v>42396</v>
      </c>
      <c r="D38" s="139">
        <v>42368</v>
      </c>
      <c r="G38" s="13"/>
    </row>
    <row r="39" spans="1:7" ht="25.5">
      <c r="A39" s="68" t="s">
        <v>117</v>
      </c>
      <c r="B39" s="55" t="s">
        <v>209</v>
      </c>
      <c r="C39" s="135">
        <v>1354.99</v>
      </c>
      <c r="D39" s="138">
        <v>1372.06</v>
      </c>
      <c r="G39" s="13"/>
    </row>
    <row r="40" spans="1:7" ht="12.75">
      <c r="A40" s="68"/>
      <c r="B40" s="55"/>
      <c r="C40" s="139">
        <v>42613</v>
      </c>
      <c r="D40" s="139">
        <v>42123</v>
      </c>
      <c r="G40" s="13"/>
    </row>
    <row r="41" spans="1:7" ht="25.5">
      <c r="A41" s="68" t="s">
        <v>119</v>
      </c>
      <c r="B41" s="55" t="s">
        <v>210</v>
      </c>
      <c r="C41" s="138">
        <v>1312.58</v>
      </c>
      <c r="D41" s="138">
        <v>1162.11</v>
      </c>
      <c r="G41" s="13"/>
    </row>
    <row r="42" spans="1:7" ht="12.75">
      <c r="A42" s="68"/>
      <c r="B42" s="55"/>
      <c r="C42" s="139">
        <v>42735</v>
      </c>
      <c r="D42" s="139">
        <v>42369</v>
      </c>
      <c r="G42" s="13"/>
    </row>
    <row r="43" spans="1:7" ht="12.75">
      <c r="A43" s="68" t="s">
        <v>120</v>
      </c>
      <c r="B43" s="55" t="s">
        <v>125</v>
      </c>
      <c r="C43" s="138">
        <v>1312.58</v>
      </c>
      <c r="D43" s="138">
        <v>1162.11</v>
      </c>
      <c r="G43" s="13"/>
    </row>
    <row r="44" spans="1:7" ht="25.5">
      <c r="A44" s="52" t="s">
        <v>33</v>
      </c>
      <c r="B44" s="57" t="s">
        <v>247</v>
      </c>
      <c r="C44" s="69">
        <v>0.0503</v>
      </c>
      <c r="D44" s="69">
        <v>0.049</v>
      </c>
      <c r="F44" s="34"/>
      <c r="G44" s="13"/>
    </row>
    <row r="45" spans="1:7" ht="12.75">
      <c r="A45" s="68" t="s">
        <v>104</v>
      </c>
      <c r="B45" s="55" t="s">
        <v>126</v>
      </c>
      <c r="C45" s="69">
        <v>0.0466</v>
      </c>
      <c r="D45" s="69">
        <v>0.0463</v>
      </c>
      <c r="G45" s="13"/>
    </row>
    <row r="46" spans="1:7" ht="12.75">
      <c r="A46" s="68" t="s">
        <v>105</v>
      </c>
      <c r="B46" s="55" t="s">
        <v>127</v>
      </c>
      <c r="C46" s="149">
        <v>0</v>
      </c>
      <c r="D46" s="69">
        <v>0</v>
      </c>
      <c r="G46" s="13"/>
    </row>
    <row r="47" spans="1:7" ht="12.75">
      <c r="A47" s="68" t="s">
        <v>110</v>
      </c>
      <c r="B47" s="55" t="s">
        <v>128</v>
      </c>
      <c r="C47" s="149">
        <v>0.0007</v>
      </c>
      <c r="D47" s="171">
        <v>0.0006</v>
      </c>
      <c r="G47" s="13"/>
    </row>
    <row r="48" spans="1:7" ht="12.75">
      <c r="A48" s="68" t="s">
        <v>112</v>
      </c>
      <c r="B48" s="55" t="s">
        <v>129</v>
      </c>
      <c r="C48" s="149">
        <v>0.0004</v>
      </c>
      <c r="D48" s="69">
        <v>0.0004</v>
      </c>
      <c r="G48" s="13"/>
    </row>
    <row r="49" spans="1:7" ht="12.75">
      <c r="A49" s="68" t="s">
        <v>117</v>
      </c>
      <c r="B49" s="55" t="s">
        <v>130</v>
      </c>
      <c r="C49" s="149">
        <v>0.0011</v>
      </c>
      <c r="D49" s="69">
        <v>0.0011</v>
      </c>
      <c r="G49" s="13"/>
    </row>
    <row r="50" spans="1:7" ht="12.75">
      <c r="A50" s="68" t="s">
        <v>119</v>
      </c>
      <c r="B50" s="55" t="s">
        <v>131</v>
      </c>
      <c r="C50" s="69">
        <v>0</v>
      </c>
      <c r="D50" s="69">
        <v>0</v>
      </c>
      <c r="G50" s="13"/>
    </row>
    <row r="51" spans="1:4" ht="43.5" customHeight="1">
      <c r="A51" s="232" t="s">
        <v>245</v>
      </c>
      <c r="B51" s="232"/>
      <c r="C51" s="232"/>
      <c r="D51" s="232"/>
    </row>
    <row r="52" ht="12.75">
      <c r="A52" s="38"/>
    </row>
    <row r="53" spans="1:3" ht="12.75">
      <c r="A53" s="14"/>
      <c r="C53" s="13"/>
    </row>
  </sheetData>
  <sheetProtection/>
  <mergeCells count="3">
    <mergeCell ref="A3:D3"/>
    <mergeCell ref="A2:D2"/>
    <mergeCell ref="A51:D51"/>
  </mergeCells>
  <printOptions horizontalCentered="1" verticalCentered="1"/>
  <pageMargins left="0.7480314960629921" right="0.7480314960629921" top="1.299212598425197" bottom="1.4173228346456694" header="0.5118110236220472" footer="0.5118110236220472"/>
  <pageSetup fitToHeight="1" fitToWidth="1" horizontalDpi="600" verticalDpi="600" orientation="portrait" paperSize="9" scale="74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o.&amp;R12</oddFooter>
  </headerFooter>
  <colBreaks count="1" manualBreakCount="1">
    <brk id="2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5"/>
  <sheetViews>
    <sheetView tabSelected="1"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6.00390625" style="8" customWidth="1"/>
    <col min="2" max="2" width="74.8515625" style="8" customWidth="1"/>
    <col min="3" max="3" width="20.57421875" style="13" customWidth="1"/>
    <col min="4" max="4" width="19.28125" style="13" customWidth="1"/>
    <col min="5" max="5" width="16.8515625" style="8" hidden="1" customWidth="1"/>
    <col min="6" max="6" width="9.140625" style="8" customWidth="1"/>
    <col min="7" max="7" width="12.7109375" style="8" customWidth="1"/>
    <col min="8" max="16384" width="9.140625" style="8" customWidth="1"/>
  </cols>
  <sheetData>
    <row r="3" spans="1:4" ht="12.75">
      <c r="A3" s="233" t="s">
        <v>236</v>
      </c>
      <c r="B3" s="233"/>
      <c r="C3" s="233"/>
      <c r="D3" s="233"/>
    </row>
    <row r="4" spans="1:4" ht="12.75">
      <c r="A4" s="234" t="s">
        <v>216</v>
      </c>
      <c r="B4" s="234"/>
      <c r="C4" s="234"/>
      <c r="D4" s="234"/>
    </row>
    <row r="6" spans="1:5" ht="25.5">
      <c r="A6" s="67" t="s">
        <v>71</v>
      </c>
      <c r="B6" s="67" t="s">
        <v>72</v>
      </c>
      <c r="C6" s="123" t="str">
        <f>'zest. zmian w aktywach(tys.)'!C5</f>
        <v>2016-01-01
2016-12-31</v>
      </c>
      <c r="D6" s="123" t="str">
        <f>'zest. zmian w aktywach(tys.)'!D5</f>
        <v>2015-01-01
2015-12-31</v>
      </c>
      <c r="E6" s="160" t="s">
        <v>257</v>
      </c>
    </row>
    <row r="7" spans="1:8" ht="12.75">
      <c r="A7" s="70" t="s">
        <v>132</v>
      </c>
      <c r="B7" s="71" t="s">
        <v>133</v>
      </c>
      <c r="C7" s="154">
        <v>23471</v>
      </c>
      <c r="D7" s="75">
        <v>18201</v>
      </c>
      <c r="E7" s="154">
        <v>15616</v>
      </c>
      <c r="G7" s="31"/>
      <c r="H7" s="31"/>
    </row>
    <row r="8" spans="1:8" ht="12.75">
      <c r="A8" s="52" t="s">
        <v>19</v>
      </c>
      <c r="B8" s="53" t="s">
        <v>134</v>
      </c>
      <c r="C8" s="154">
        <v>464483</v>
      </c>
      <c r="D8" s="75">
        <v>1135119</v>
      </c>
      <c r="E8" s="154">
        <v>200606</v>
      </c>
      <c r="G8" s="31"/>
      <c r="H8" s="31"/>
    </row>
    <row r="9" spans="1:8" ht="12.75">
      <c r="A9" s="68" t="s">
        <v>104</v>
      </c>
      <c r="B9" s="55" t="s">
        <v>135</v>
      </c>
      <c r="C9" s="133">
        <v>1573</v>
      </c>
      <c r="D9" s="93">
        <v>1196</v>
      </c>
      <c r="E9" s="133">
        <v>970</v>
      </c>
      <c r="G9" s="31"/>
      <c r="H9" s="31"/>
    </row>
    <row r="10" spans="1:8" ht="12.75">
      <c r="A10" s="68" t="s">
        <v>105</v>
      </c>
      <c r="B10" s="55" t="s">
        <v>136</v>
      </c>
      <c r="C10" s="133">
        <v>462899</v>
      </c>
      <c r="D10" s="93">
        <v>1133922</v>
      </c>
      <c r="E10" s="133">
        <v>199636</v>
      </c>
      <c r="G10" s="31"/>
      <c r="H10" s="31"/>
    </row>
    <row r="11" spans="1:8" ht="12.75">
      <c r="A11" s="68" t="s">
        <v>110</v>
      </c>
      <c r="B11" s="55" t="s">
        <v>23</v>
      </c>
      <c r="C11" s="133">
        <v>11</v>
      </c>
      <c r="D11" s="93">
        <v>1</v>
      </c>
      <c r="E11" s="133">
        <v>0</v>
      </c>
      <c r="G11" s="31"/>
      <c r="H11" s="31"/>
    </row>
    <row r="12" spans="1:8" ht="12.75">
      <c r="A12" s="52" t="s">
        <v>29</v>
      </c>
      <c r="B12" s="57" t="s">
        <v>137</v>
      </c>
      <c r="C12" s="154">
        <v>441012</v>
      </c>
      <c r="D12" s="94">
        <v>1116918</v>
      </c>
      <c r="E12" s="154">
        <v>184990</v>
      </c>
      <c r="G12" s="31"/>
      <c r="H12" s="31"/>
    </row>
    <row r="13" spans="1:8" ht="12.75">
      <c r="A13" s="68" t="s">
        <v>104</v>
      </c>
      <c r="B13" s="55" t="s">
        <v>135</v>
      </c>
      <c r="C13" s="133">
        <v>0</v>
      </c>
      <c r="D13" s="93">
        <v>0</v>
      </c>
      <c r="E13" s="133">
        <v>0</v>
      </c>
      <c r="G13" s="31"/>
      <c r="H13" s="31"/>
    </row>
    <row r="14" spans="1:8" ht="12.75">
      <c r="A14" s="68" t="s">
        <v>105</v>
      </c>
      <c r="B14" s="55" t="s">
        <v>138</v>
      </c>
      <c r="C14" s="133">
        <v>437624</v>
      </c>
      <c r="D14" s="93">
        <v>1112547</v>
      </c>
      <c r="E14" s="133">
        <v>182336</v>
      </c>
      <c r="G14" s="31"/>
      <c r="H14" s="31"/>
    </row>
    <row r="15" spans="1:8" ht="12.75">
      <c r="A15" s="68" t="s">
        <v>110</v>
      </c>
      <c r="B15" s="55" t="s">
        <v>139</v>
      </c>
      <c r="C15" s="133">
        <v>3106</v>
      </c>
      <c r="D15" s="93">
        <v>4132</v>
      </c>
      <c r="E15" s="133">
        <v>2522</v>
      </c>
      <c r="G15" s="31"/>
      <c r="H15" s="31"/>
    </row>
    <row r="16" spans="1:8" ht="12.75">
      <c r="A16" s="68" t="s">
        <v>112</v>
      </c>
      <c r="B16" s="55" t="s">
        <v>140</v>
      </c>
      <c r="C16" s="133">
        <v>0</v>
      </c>
      <c r="D16" s="93">
        <v>0</v>
      </c>
      <c r="E16" s="133">
        <v>0</v>
      </c>
      <c r="G16" s="31"/>
      <c r="H16" s="31"/>
    </row>
    <row r="17" spans="1:8" ht="12.75">
      <c r="A17" s="68" t="s">
        <v>117</v>
      </c>
      <c r="B17" s="55" t="s">
        <v>141</v>
      </c>
      <c r="C17" s="162">
        <v>54</v>
      </c>
      <c r="D17" s="93">
        <v>54</v>
      </c>
      <c r="E17" s="133">
        <v>22</v>
      </c>
      <c r="G17" s="31"/>
      <c r="H17" s="31"/>
    </row>
    <row r="18" spans="1:8" ht="12.75">
      <c r="A18" s="68" t="s">
        <v>119</v>
      </c>
      <c r="B18" s="55" t="s">
        <v>142</v>
      </c>
      <c r="C18" s="162">
        <v>24</v>
      </c>
      <c r="D18" s="93">
        <v>36</v>
      </c>
      <c r="E18" s="133">
        <v>16</v>
      </c>
      <c r="G18" s="31"/>
      <c r="H18" s="31"/>
    </row>
    <row r="19" spans="1:8" ht="12.75">
      <c r="A19" s="68" t="s">
        <v>120</v>
      </c>
      <c r="B19" s="55" t="s">
        <v>143</v>
      </c>
      <c r="C19" s="162">
        <v>84</v>
      </c>
      <c r="D19" s="93">
        <v>50</v>
      </c>
      <c r="E19" s="133">
        <v>30</v>
      </c>
      <c r="G19" s="31"/>
      <c r="H19" s="31"/>
    </row>
    <row r="20" spans="1:8" ht="12.75">
      <c r="A20" s="68" t="s">
        <v>122</v>
      </c>
      <c r="B20" s="55" t="s">
        <v>144</v>
      </c>
      <c r="C20" s="162">
        <v>109</v>
      </c>
      <c r="D20" s="93">
        <v>97</v>
      </c>
      <c r="E20" s="133">
        <v>52</v>
      </c>
      <c r="G20" s="31"/>
      <c r="H20" s="31"/>
    </row>
    <row r="21" spans="1:8" ht="12.75">
      <c r="A21" s="68" t="s">
        <v>145</v>
      </c>
      <c r="B21" s="55" t="s">
        <v>146</v>
      </c>
      <c r="C21" s="162">
        <v>0</v>
      </c>
      <c r="D21" s="93">
        <v>0</v>
      </c>
      <c r="E21" s="133">
        <v>0</v>
      </c>
      <c r="G21" s="31"/>
      <c r="H21" s="31"/>
    </row>
    <row r="22" spans="1:8" ht="12.75">
      <c r="A22" s="68" t="s">
        <v>147</v>
      </c>
      <c r="B22" s="55" t="s">
        <v>148</v>
      </c>
      <c r="C22" s="162">
        <v>0</v>
      </c>
      <c r="D22" s="93">
        <v>0</v>
      </c>
      <c r="E22" s="133">
        <v>0</v>
      </c>
      <c r="G22" s="31"/>
      <c r="H22" s="31"/>
    </row>
    <row r="23" spans="1:8" ht="12.75">
      <c r="A23" s="68" t="s">
        <v>149</v>
      </c>
      <c r="B23" s="55" t="s">
        <v>150</v>
      </c>
      <c r="C23" s="162">
        <v>0</v>
      </c>
      <c r="D23" s="93">
        <v>0</v>
      </c>
      <c r="E23" s="133">
        <v>0</v>
      </c>
      <c r="G23" s="31"/>
      <c r="H23" s="31"/>
    </row>
    <row r="24" spans="1:8" ht="12.75">
      <c r="A24" s="68" t="s">
        <v>151</v>
      </c>
      <c r="B24" s="55" t="s">
        <v>23</v>
      </c>
      <c r="C24" s="162">
        <v>11</v>
      </c>
      <c r="D24" s="93">
        <v>2</v>
      </c>
      <c r="E24" s="133">
        <v>12</v>
      </c>
      <c r="G24" s="31"/>
      <c r="H24" s="31"/>
    </row>
    <row r="25" spans="1:8" ht="12.75">
      <c r="A25" s="52" t="s">
        <v>152</v>
      </c>
      <c r="B25" s="57" t="s">
        <v>153</v>
      </c>
      <c r="C25" s="154">
        <v>-23478</v>
      </c>
      <c r="D25" s="94">
        <v>-18207</v>
      </c>
      <c r="E25" s="154">
        <v>-7711</v>
      </c>
      <c r="G25" s="31"/>
      <c r="H25" s="31"/>
    </row>
    <row r="26" spans="1:8" ht="12.75">
      <c r="A26" s="52" t="s">
        <v>19</v>
      </c>
      <c r="B26" s="57" t="s">
        <v>134</v>
      </c>
      <c r="C26" s="154">
        <v>0</v>
      </c>
      <c r="D26" s="94">
        <v>0</v>
      </c>
      <c r="E26" s="154">
        <v>0</v>
      </c>
      <c r="G26" s="31"/>
      <c r="H26" s="31"/>
    </row>
    <row r="27" spans="1:8" ht="12.75">
      <c r="A27" s="68" t="s">
        <v>104</v>
      </c>
      <c r="B27" s="55" t="s">
        <v>217</v>
      </c>
      <c r="C27" s="133">
        <v>0</v>
      </c>
      <c r="D27" s="93">
        <v>0</v>
      </c>
      <c r="E27" s="133">
        <v>0</v>
      </c>
      <c r="G27" s="31"/>
      <c r="H27" s="31"/>
    </row>
    <row r="28" spans="1:8" ht="12.75">
      <c r="A28" s="68" t="s">
        <v>105</v>
      </c>
      <c r="B28" s="55" t="s">
        <v>154</v>
      </c>
      <c r="C28" s="133">
        <v>0</v>
      </c>
      <c r="D28" s="93">
        <v>0</v>
      </c>
      <c r="E28" s="133">
        <v>0</v>
      </c>
      <c r="G28" s="31"/>
      <c r="H28" s="31"/>
    </row>
    <row r="29" spans="1:8" ht="12.75">
      <c r="A29" s="68" t="s">
        <v>110</v>
      </c>
      <c r="B29" s="55" t="s">
        <v>155</v>
      </c>
      <c r="C29" s="133">
        <v>0</v>
      </c>
      <c r="D29" s="93">
        <v>0</v>
      </c>
      <c r="E29" s="133">
        <v>0</v>
      </c>
      <c r="G29" s="31"/>
      <c r="H29" s="31"/>
    </row>
    <row r="30" spans="1:8" ht="12.75">
      <c r="A30" s="68" t="s">
        <v>112</v>
      </c>
      <c r="B30" s="55" t="s">
        <v>240</v>
      </c>
      <c r="C30" s="133">
        <v>0</v>
      </c>
      <c r="D30" s="93">
        <v>0</v>
      </c>
      <c r="E30" s="133">
        <v>0</v>
      </c>
      <c r="G30" s="31"/>
      <c r="H30" s="31"/>
    </row>
    <row r="31" spans="1:8" ht="12.75">
      <c r="A31" s="68" t="s">
        <v>117</v>
      </c>
      <c r="B31" s="55" t="s">
        <v>156</v>
      </c>
      <c r="C31" s="133">
        <v>0</v>
      </c>
      <c r="D31" s="93">
        <v>0</v>
      </c>
      <c r="E31" s="133">
        <v>0</v>
      </c>
      <c r="G31" s="31"/>
      <c r="H31" s="31"/>
    </row>
    <row r="32" spans="1:8" ht="12.75">
      <c r="A32" s="68" t="s">
        <v>119</v>
      </c>
      <c r="B32" s="55" t="s">
        <v>23</v>
      </c>
      <c r="C32" s="133">
        <v>0</v>
      </c>
      <c r="D32" s="93">
        <v>0</v>
      </c>
      <c r="E32" s="133">
        <v>0</v>
      </c>
      <c r="G32" s="31"/>
      <c r="H32" s="31"/>
    </row>
    <row r="33" spans="1:7" ht="12.75">
      <c r="A33" s="52" t="s">
        <v>29</v>
      </c>
      <c r="B33" s="57" t="s">
        <v>137</v>
      </c>
      <c r="C33" s="154">
        <v>23478</v>
      </c>
      <c r="D33" s="94">
        <v>18207</v>
      </c>
      <c r="E33" s="154">
        <v>7711</v>
      </c>
      <c r="G33" s="31"/>
    </row>
    <row r="34" spans="1:7" ht="12.75">
      <c r="A34" s="68" t="s">
        <v>104</v>
      </c>
      <c r="B34" s="55" t="s">
        <v>218</v>
      </c>
      <c r="C34" s="133">
        <v>23478</v>
      </c>
      <c r="D34" s="93">
        <v>18207</v>
      </c>
      <c r="E34" s="133">
        <v>7711</v>
      </c>
      <c r="G34" s="31"/>
    </row>
    <row r="35" spans="1:7" ht="12.75">
      <c r="A35" s="68" t="s">
        <v>105</v>
      </c>
      <c r="B35" s="55" t="s">
        <v>157</v>
      </c>
      <c r="C35" s="133">
        <v>0</v>
      </c>
      <c r="D35" s="93">
        <v>0</v>
      </c>
      <c r="E35" s="133">
        <v>0</v>
      </c>
      <c r="G35" s="31"/>
    </row>
    <row r="36" spans="1:7" ht="12.75">
      <c r="A36" s="68" t="s">
        <v>110</v>
      </c>
      <c r="B36" s="55" t="s">
        <v>158</v>
      </c>
      <c r="C36" s="133">
        <v>0</v>
      </c>
      <c r="D36" s="93">
        <v>0</v>
      </c>
      <c r="E36" s="133">
        <v>0</v>
      </c>
      <c r="G36" s="31"/>
    </row>
    <row r="37" spans="1:7" ht="12.75">
      <c r="A37" s="68" t="s">
        <v>112</v>
      </c>
      <c r="B37" s="55" t="s">
        <v>31</v>
      </c>
      <c r="C37" s="133">
        <v>0</v>
      </c>
      <c r="D37" s="93">
        <v>0</v>
      </c>
      <c r="E37" s="133">
        <v>0</v>
      </c>
      <c r="G37" s="31"/>
    </row>
    <row r="38" spans="1:7" ht="12.75">
      <c r="A38" s="68" t="s">
        <v>117</v>
      </c>
      <c r="B38" s="55" t="s">
        <v>159</v>
      </c>
      <c r="C38" s="93">
        <v>0</v>
      </c>
      <c r="D38" s="93">
        <v>0</v>
      </c>
      <c r="E38" s="93">
        <v>0</v>
      </c>
      <c r="G38" s="31"/>
    </row>
    <row r="39" spans="1:7" ht="12.75">
      <c r="A39" s="68" t="s">
        <v>119</v>
      </c>
      <c r="B39" s="55" t="s">
        <v>160</v>
      </c>
      <c r="C39" s="93">
        <v>0</v>
      </c>
      <c r="D39" s="93">
        <v>0</v>
      </c>
      <c r="E39" s="93">
        <v>0</v>
      </c>
      <c r="G39" s="31"/>
    </row>
    <row r="40" spans="1:7" ht="12.75">
      <c r="A40" s="68" t="s">
        <v>120</v>
      </c>
      <c r="B40" s="55" t="s">
        <v>156</v>
      </c>
      <c r="C40" s="93">
        <v>0</v>
      </c>
      <c r="D40" s="93">
        <v>0</v>
      </c>
      <c r="E40" s="93">
        <v>0</v>
      </c>
      <c r="G40" s="31"/>
    </row>
    <row r="41" spans="1:7" ht="12.75">
      <c r="A41" s="68" t="s">
        <v>122</v>
      </c>
      <c r="B41" s="55" t="s">
        <v>23</v>
      </c>
      <c r="C41" s="93">
        <v>0</v>
      </c>
      <c r="D41" s="93">
        <v>0</v>
      </c>
      <c r="E41" s="93">
        <v>0</v>
      </c>
      <c r="G41" s="31"/>
    </row>
    <row r="42" spans="1:7" ht="25.5">
      <c r="A42" s="52" t="s">
        <v>161</v>
      </c>
      <c r="B42" s="57" t="s">
        <v>162</v>
      </c>
      <c r="C42" s="133">
        <v>4</v>
      </c>
      <c r="D42" s="93">
        <v>0</v>
      </c>
      <c r="E42" s="133">
        <v>7</v>
      </c>
      <c r="G42" s="31"/>
    </row>
    <row r="43" spans="1:7" ht="12.75">
      <c r="A43" s="52" t="s">
        <v>163</v>
      </c>
      <c r="B43" s="57" t="s">
        <v>243</v>
      </c>
      <c r="C43" s="94">
        <v>-3</v>
      </c>
      <c r="D43" s="94">
        <v>-6</v>
      </c>
      <c r="E43" s="94">
        <v>7912</v>
      </c>
      <c r="G43" s="31"/>
    </row>
    <row r="44" spans="1:7" ht="25.5">
      <c r="A44" s="52" t="s">
        <v>164</v>
      </c>
      <c r="B44" s="57" t="s">
        <v>165</v>
      </c>
      <c r="C44" s="94">
        <v>8</v>
      </c>
      <c r="D44" s="94">
        <v>14</v>
      </c>
      <c r="E44" s="94">
        <v>110</v>
      </c>
      <c r="G44" s="31"/>
    </row>
    <row r="45" spans="1:7" ht="25.5">
      <c r="A45" s="52" t="s">
        <v>166</v>
      </c>
      <c r="B45" s="57" t="s">
        <v>219</v>
      </c>
      <c r="C45" s="94">
        <v>5</v>
      </c>
      <c r="D45" s="94">
        <v>8</v>
      </c>
      <c r="E45" s="94">
        <v>8022</v>
      </c>
      <c r="G45" s="31"/>
    </row>
    <row r="46" spans="1:4" ht="12.75">
      <c r="A46" s="19"/>
      <c r="B46" s="19"/>
      <c r="C46" s="120"/>
      <c r="D46" s="120"/>
    </row>
    <row r="47" spans="1:4" ht="26.25" customHeight="1">
      <c r="A47" s="235" t="s">
        <v>283</v>
      </c>
      <c r="B47" s="235"/>
      <c r="C47" s="235"/>
      <c r="D47" s="235"/>
    </row>
    <row r="48" spans="1:4" ht="46.5" customHeight="1">
      <c r="A48" s="235" t="s">
        <v>249</v>
      </c>
      <c r="B48" s="235"/>
      <c r="C48" s="235"/>
      <c r="D48" s="235"/>
    </row>
    <row r="49" spans="1:4" ht="12.75">
      <c r="A49" s="19"/>
      <c r="B49" s="19"/>
      <c r="C49" s="33"/>
      <c r="D49" s="33"/>
    </row>
    <row r="50" spans="1:4" ht="12.75">
      <c r="A50" s="19"/>
      <c r="B50" s="19"/>
      <c r="C50" s="33"/>
      <c r="D50" s="33"/>
    </row>
    <row r="51" spans="1:4" ht="12.75">
      <c r="A51" s="19"/>
      <c r="B51" s="19"/>
      <c r="C51" s="33"/>
      <c r="D51" s="33"/>
    </row>
    <row r="52" spans="1:4" ht="12.75">
      <c r="A52" s="19"/>
      <c r="B52" s="19"/>
      <c r="C52" s="33"/>
      <c r="D52" s="33"/>
    </row>
    <row r="53" spans="1:4" ht="12.75">
      <c r="A53" s="19"/>
      <c r="B53" s="19"/>
      <c r="C53" s="33"/>
      <c r="D53" s="33"/>
    </row>
    <row r="54" spans="1:4" ht="12.75">
      <c r="A54" s="19"/>
      <c r="B54" s="19"/>
      <c r="C54" s="33"/>
      <c r="D54" s="33"/>
    </row>
    <row r="55" spans="1:4" ht="12.75">
      <c r="A55" s="19"/>
      <c r="B55" s="19"/>
      <c r="C55" s="33"/>
      <c r="D55" s="33"/>
    </row>
    <row r="56" spans="1:4" ht="12.75">
      <c r="A56" s="19"/>
      <c r="B56" s="19"/>
      <c r="C56" s="33"/>
      <c r="D56" s="33"/>
    </row>
    <row r="57" spans="1:4" ht="12.75">
      <c r="A57" s="19"/>
      <c r="B57" s="19"/>
      <c r="C57" s="33"/>
      <c r="D57" s="33"/>
    </row>
    <row r="58" spans="1:4" ht="12.75">
      <c r="A58" s="19"/>
      <c r="B58" s="19"/>
      <c r="C58" s="33"/>
      <c r="D58" s="33"/>
    </row>
    <row r="59" spans="1:4" ht="12.75">
      <c r="A59" s="19"/>
      <c r="B59" s="19"/>
      <c r="C59" s="33"/>
      <c r="D59" s="33"/>
    </row>
    <row r="60" spans="1:4" ht="12.75">
      <c r="A60" s="19"/>
      <c r="B60" s="19"/>
      <c r="C60" s="33"/>
      <c r="D60" s="33"/>
    </row>
    <row r="61" spans="1:4" ht="12.75">
      <c r="A61" s="19"/>
      <c r="B61" s="19"/>
      <c r="C61" s="33"/>
      <c r="D61" s="33"/>
    </row>
    <row r="62" spans="1:4" ht="12.75">
      <c r="A62" s="19"/>
      <c r="B62" s="19"/>
      <c r="C62" s="33"/>
      <c r="D62" s="33"/>
    </row>
    <row r="63" spans="1:4" ht="12.75">
      <c r="A63" s="19"/>
      <c r="B63" s="19"/>
      <c r="C63" s="33"/>
      <c r="D63" s="33"/>
    </row>
    <row r="64" spans="1:4" ht="12.75">
      <c r="A64" s="19"/>
      <c r="B64" s="19"/>
      <c r="C64" s="33"/>
      <c r="D64" s="33"/>
    </row>
    <row r="65" spans="1:4" ht="12.75">
      <c r="A65" s="19"/>
      <c r="B65" s="19"/>
      <c r="C65" s="33"/>
      <c r="D65" s="33"/>
    </row>
  </sheetData>
  <sheetProtection/>
  <mergeCells count="4">
    <mergeCell ref="A3:D3"/>
    <mergeCell ref="A4:D4"/>
    <mergeCell ref="A47:D47"/>
    <mergeCell ref="A48:D48"/>
  </mergeCells>
  <printOptions horizontalCentered="1" verticalCentered="1"/>
  <pageMargins left="0.75" right="0.75" top="1.29" bottom="2.13" header="0.5" footer="0.5"/>
  <pageSetup fitToHeight="1" fitToWidth="1" horizontalDpi="300" verticalDpi="300" orientation="portrait" scale="75" r:id="rId1"/>
  <headerFooter alignWithMargins="0">
    <oddHeader>&amp;CLegg Mason Akcji Skoncentrowany
Fundusz Inwestycyjny Zamknięty
Roczne Sprawozdanie Finansowe sporządzone
za okres od 1 stycznia 2016 roku do 31 grudnia 2016 roku</oddHeader>
    <oddFooter>&amp;LOdpowiedzialny za prowadzenie ksiąg rachunkowych: Moventum Sp. z o. o.&amp;R13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Rzezutka, Natalia</dc:creator>
  <cp:keywords/>
  <dc:description/>
  <cp:lastModifiedBy>Anna Trafidło</cp:lastModifiedBy>
  <cp:lastPrinted>2017-04-13T14:34:08Z</cp:lastPrinted>
  <dcterms:created xsi:type="dcterms:W3CDTF">1996-10-14T23:33:28Z</dcterms:created>
  <dcterms:modified xsi:type="dcterms:W3CDTF">2017-04-21T10:34:15Z</dcterms:modified>
  <cp:category/>
  <cp:version/>
  <cp:contentType/>
  <cp:contentStatus/>
</cp:coreProperties>
</file>